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0" yWindow="885" windowWidth="27075" windowHeight="10980"/>
  </bookViews>
  <sheets>
    <sheet name="09" sheetId="1" r:id="rId1"/>
  </sheets>
  <calcPr calcId="125725"/>
</workbook>
</file>

<file path=xl/calcChain.xml><?xml version="1.0" encoding="utf-8"?>
<calcChain xmlns="http://schemas.openxmlformats.org/spreadsheetml/2006/main">
  <c r="E31" i="1"/>
  <c r="F31"/>
  <c r="G31"/>
  <c r="D31"/>
  <c r="E29"/>
  <c r="F29"/>
  <c r="G29"/>
  <c r="D29"/>
  <c r="E59"/>
  <c r="E57" s="1"/>
  <c r="F59"/>
  <c r="F57" s="1"/>
  <c r="G59"/>
  <c r="G57" s="1"/>
  <c r="D59"/>
  <c r="D57" s="1"/>
  <c r="E50"/>
  <c r="E49" s="1"/>
  <c r="F50"/>
  <c r="F49" s="1"/>
  <c r="G50"/>
  <c r="G49" s="1"/>
  <c r="D50"/>
  <c r="D49" s="1"/>
  <c r="D48" l="1"/>
  <c r="E48"/>
  <c r="F48"/>
  <c r="G48"/>
  <c r="E21" l="1"/>
  <c r="E19" s="1"/>
  <c r="D26"/>
  <c r="F21"/>
  <c r="F19" s="1"/>
  <c r="G21" l="1"/>
  <c r="G19" s="1"/>
  <c r="G26"/>
  <c r="F26"/>
  <c r="E26"/>
  <c r="D21"/>
  <c r="D19" s="1"/>
  <c r="G25" l="1"/>
  <c r="F25"/>
  <c r="D25"/>
  <c r="G23"/>
  <c r="F23"/>
  <c r="E23"/>
  <c r="D23"/>
  <c r="E28"/>
  <c r="D28"/>
  <c r="G28"/>
  <c r="F28"/>
  <c r="E25"/>
  <c r="G24"/>
  <c r="F24"/>
  <c r="E24"/>
  <c r="D24"/>
  <c r="G22"/>
  <c r="F22"/>
  <c r="E22"/>
  <c r="D22"/>
  <c r="G27" l="1"/>
  <c r="G20" s="1"/>
  <c r="F27"/>
  <c r="F20" s="1"/>
  <c r="D27"/>
  <c r="D20" s="1"/>
  <c r="E27"/>
  <c r="E20" s="1"/>
</calcChain>
</file>

<file path=xl/sharedStrings.xml><?xml version="1.0" encoding="utf-8"?>
<sst xmlns="http://schemas.openxmlformats.org/spreadsheetml/2006/main" count="277" uniqueCount="148">
  <si>
    <t>Приложение  № 9</t>
  </si>
  <si>
    <t>к приказу Минэнерго России</t>
  </si>
  <si>
    <t>от 05.05.2016 г. № 380</t>
  </si>
  <si>
    <t>Форма 9. Краткое описание инвестиционной программы. Показатели энергетической эффективности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</si>
  <si>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</si>
  <si>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</si>
  <si>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</si>
  <si>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</si>
  <si>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</si>
  <si>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</si>
  <si>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</si>
  <si>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Воздушная линия</t>
  </si>
  <si>
    <t>Кабельная линия</t>
  </si>
  <si>
    <t>4.1.1</t>
  </si>
  <si>
    <t>4.1.2</t>
  </si>
  <si>
    <t>4.1.3</t>
  </si>
  <si>
    <t>4.1.4</t>
  </si>
  <si>
    <t>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</si>
  <si>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</si>
  <si>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</si>
  <si>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</si>
  <si>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</si>
  <si>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</si>
  <si>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</si>
  <si>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</si>
  <si>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</si>
  <si>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</si>
  <si>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</si>
  <si>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</si>
  <si>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</si>
  <si>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</si>
  <si>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</si>
  <si>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</si>
  <si>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</si>
  <si>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</si>
  <si>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</si>
  <si>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</si>
  <si>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</si>
  <si>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</si>
  <si>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</si>
  <si>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</si>
  <si>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</si>
  <si>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</si>
  <si>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</si>
  <si>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</si>
  <si>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</si>
  <si>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</si>
  <si>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</si>
  <si>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</si>
  <si>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</si>
  <si>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</si>
  <si>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</si>
  <si>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</si>
  <si>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</si>
  <si>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</si>
  <si>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</si>
  <si>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</si>
  <si>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</si>
  <si>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</si>
  <si>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</si>
  <si>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</si>
  <si>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</si>
  <si>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</si>
  <si>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</si>
  <si>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</si>
  <si>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</si>
  <si>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1.2.2.1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</si>
  <si>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</si>
  <si>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</si>
  <si>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</si>
  <si>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</si>
  <si>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</si>
  <si>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</si>
  <si>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</si>
  <si>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</si>
  <si>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</si>
  <si>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</si>
  <si>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</si>
  <si>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</si>
  <si>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</si>
  <si>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</si>
  <si>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</si>
  <si>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</si>
  <si>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</si>
  <si>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</si>
  <si>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</si>
  <si>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</si>
  <si>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</si>
  <si>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</si>
  <si>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</si>
  <si>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</si>
  <si>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</si>
  <si>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</si>
  <si>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</si>
  <si>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</si>
  <si>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</si>
  <si>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</si>
  <si>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</si>
  <si>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</si>
  <si>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</si>
  <si>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</si>
  <si>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</si>
  <si>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</si>
  <si>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</si>
  <si>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</si>
  <si>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</si>
  <si>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</si>
  <si>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</si>
  <si>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</si>
  <si>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</si>
  <si>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</si>
  <si>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</si>
  <si>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</si>
  <si>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</si>
  <si>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</si>
  <si>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</si>
  <si>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</si>
  <si>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t>Инвестиционная программа Октябрьской дирекции по энергообеспечению - структурного подразделения Трансэнерго - филиала  ОАО "РЖД"</t>
  </si>
  <si>
    <t>мощность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</si>
  <si>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</si>
  <si>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ПС 
(коммутационное оборудование)  </t>
  </si>
  <si>
    <t>Обновление основных фондов</t>
  </si>
  <si>
    <t>1.1.1.1.1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</si>
  <si>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</si>
  <si>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</si>
  <si>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J_LENOKTZD1</t>
  </si>
  <si>
    <t>J_LENOKTZD2</t>
  </si>
  <si>
    <t>J_LENOKTZD3</t>
  </si>
  <si>
    <t>J_LENOKTZD5</t>
  </si>
  <si>
    <t>I_LENOKTZD1</t>
  </si>
  <si>
    <t>J_LENOKTZD28</t>
  </si>
  <si>
    <t>J_LENOKTZD31</t>
  </si>
  <si>
    <t>J_LENOKTZD32</t>
  </si>
  <si>
    <t>J_LENOKTZD42</t>
  </si>
  <si>
    <t>Ленинградская область</t>
  </si>
  <si>
    <t>Утвержденные плановые значения показателей приведены в соответствии с распоряжением №Р-93 от 28.11.2024г. Комитета по топливно-энергетическому комплексу Ленинградской области</t>
  </si>
  <si>
    <t>Техническое перевооружение тяговой подстанции Волховстрой-1. Установка секционного выключателя между питающими линиями 110кВ, замена разъединителей 8 шт., организация ССПИ, по адресу: Ленинградская область, Волховский район, г.Волхов, о.п.119 км</t>
  </si>
  <si>
    <t>Техническое перевооружение тяговой подстанции 75 км. Установка секционного выключателя между питающими линиями 110кВ, реконструкция ОРУ-110кВ,, выключателей 110кВ с комплектом защит 3шт., организация ССПИ, по адресу: Ленинградская область, Кировский район, о.п.75км</t>
  </si>
  <si>
    <t>Техническое перевооружение тяговой подстанции Мюллюпельто (ЭЧЭ-19), замена силово маслянного трансформатора ТДН 110/10 мощностью 10МВА Т-1 (вышедший из строя), по адресу: Ленинградская область, станция Мюллюпельто</t>
  </si>
  <si>
    <t>Техническое перевооружение тяговой подстанции  Громово (ЭЧЭ-18). Замена маслянных выключателей на вакуумные в РУ-10кВ 2 шт, по адресу: Ленинградская область, станция Громово</t>
  </si>
  <si>
    <t xml:space="preserve">Техническое перевооружение ВЛ и КТП на станции Кузнечное, замена КТП 400кВА на КТП 400 кВА киоскового типа, замена провода ВЛ-0,4кВ АС-35 на СИП 4х50мм2 длиной 170 метров, по адресу: Ленинградская область, станция Кузнечное </t>
  </si>
  <si>
    <t>Техническое перевооружение КТП и ВЛ-0,4кВ поселка Каннельярви, замена 2х КТП мощностью 160кВА и 250кВА на КТП 160кВА и 250кВА киоскового типа, замена провода ВЛ-0,4кВ АС-35 на СИП 4х50 длиной 1,1 км, по адресу: Ленинградская область, п.Каннельярви</t>
  </si>
  <si>
    <t>Техническое перевооружение ВЛ и КТП станции Лодейное Поле, замена КТП 160кВА на КТП 160 кВА киоскового типа, замена провода ВЛ-0,4кВ АС-35 на СИП 4х50 длиной 3,2 км, замена провода ВЛ-10кВ АС-35 на СИП-3 35мм2 длиной 1,05 км, по адресу: Ленинградская область, станция Лодейное Поле</t>
  </si>
  <si>
    <t>Техническое перевооружение КТП и ВЛ-0,4 кВ ст.Верево, замена КТП 400кВА на КТП 400кВА киоскового типа, замена ВЛ-10кВ провода АС-35 на СИП-3 50мм2 длиной 50 метров, замена ВЛ-0,4кВ провода АС-35 на СИП 4х50 длиной 3 км,, по адресу: Ленинградская область, станция Верево</t>
  </si>
  <si>
    <t>Техническое перевооружение воздушной линии 10 кВ на участке Подборовье-Тургошь, замена ВЛ-10кВ провода АС-35 на СИП-3 70мм2 длиной 23 км., по адресу: Ленинградская область, Бокситогорский район, станция Подборовье, п.Тургошь</t>
  </si>
  <si>
    <t>Устаранение замечаний Ростехнадзора</t>
  </si>
  <si>
    <t>-</t>
  </si>
  <si>
    <t>Технолологическое присоединение заявителей к электрическим сетям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</si>
</sst>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family val="2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Arial"/>
      <family val="1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00000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6">
    <xf numFmtId="0" fontId="0" fillId="0" borderId="0"/>
    <xf numFmtId="0" fontId="4" fillId="0" borderId="0"/>
    <xf numFmtId="0" fontId="5" fillId="0" borderId="0"/>
    <xf numFmtId="0" fontId="4" fillId="0" borderId="0"/>
    <xf numFmtId="0" fontId="2" fillId="0" borderId="0"/>
    <xf numFmtId="0" fontId="5" fillId="0" borderId="0"/>
    <xf numFmtId="0" fontId="5" fillId="0" borderId="0"/>
    <xf numFmtId="0" fontId="1" fillId="0" borderId="0"/>
    <xf numFmtId="0" fontId="12" fillId="0" borderId="0"/>
    <xf numFmtId="0" fontId="4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0" borderId="0"/>
    <xf numFmtId="0" fontId="19" fillId="0" borderId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8" borderId="12" applyNumberFormat="0" applyAlignment="0" applyProtection="0"/>
    <xf numFmtId="0" fontId="20" fillId="8" borderId="12" applyNumberFormat="0" applyAlignment="0" applyProtection="0"/>
    <xf numFmtId="0" fontId="21" fillId="21" borderId="13" applyNumberFormat="0" applyAlignment="0" applyProtection="0"/>
    <xf numFmtId="0" fontId="21" fillId="21" borderId="13" applyNumberFormat="0" applyAlignment="0" applyProtection="0"/>
    <xf numFmtId="0" fontId="22" fillId="21" borderId="12" applyNumberFormat="0" applyAlignment="0" applyProtection="0"/>
    <xf numFmtId="0" fontId="22" fillId="21" borderId="12" applyNumberFormat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7" fillId="22" borderId="18" applyNumberFormat="0" applyAlignment="0" applyProtection="0"/>
    <xf numFmtId="0" fontId="27" fillId="22" borderId="18" applyNumberForma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30" fillId="0" borderId="0"/>
    <xf numFmtId="0" fontId="31" fillId="0" borderId="0"/>
    <xf numFmtId="0" fontId="31" fillId="0" borderId="0"/>
    <xf numFmtId="0" fontId="30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6" fillId="24" borderId="19" applyNumberFormat="0" applyFont="0" applyAlignment="0" applyProtection="0"/>
    <xf numFmtId="0" fontId="16" fillId="24" borderId="19" applyNumberFormat="0" applyFont="0" applyAlignment="0" applyProtection="0"/>
    <xf numFmtId="9" fontId="30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5" fillId="0" borderId="20" applyNumberFormat="0" applyFill="0" applyAlignment="0" applyProtection="0"/>
    <xf numFmtId="0" fontId="35" fillId="0" borderId="20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43" fontId="2" fillId="0" borderId="0" applyFont="0" applyFill="0" applyBorder="0" applyAlignment="0" applyProtection="0"/>
  </cellStyleXfs>
  <cellXfs count="53">
    <xf numFmtId="0" fontId="0" fillId="0" borderId="0" xfId="0"/>
    <xf numFmtId="0" fontId="3" fillId="2" borderId="0" xfId="0" applyFont="1" applyFill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right" vertical="center"/>
    </xf>
    <xf numFmtId="0" fontId="3" fillId="2" borderId="0" xfId="3" applyFont="1" applyFill="1" applyAlignment="1">
      <alignment vertical="center" wrapText="1"/>
    </xf>
    <xf numFmtId="0" fontId="7" fillId="2" borderId="0" xfId="4" applyFont="1" applyFill="1" applyAlignment="1">
      <alignment horizontal="center" vertical="center"/>
    </xf>
    <xf numFmtId="0" fontId="3" fillId="2" borderId="0" xfId="3" applyFont="1" applyFill="1" applyAlignment="1">
      <alignment horizontal="center" vertical="center" wrapText="1"/>
    </xf>
    <xf numFmtId="0" fontId="9" fillId="2" borderId="0" xfId="4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1" xfId="7" applyFont="1" applyFill="1" applyBorder="1" applyAlignment="1">
      <alignment horizontal="center" vertical="center" wrapText="1"/>
    </xf>
    <xf numFmtId="0" fontId="10" fillId="2" borderId="2" xfId="5" applyFont="1" applyFill="1" applyBorder="1" applyAlignment="1">
      <alignment horizontal="center" vertical="center"/>
    </xf>
    <xf numFmtId="49" fontId="13" fillId="2" borderId="2" xfId="5" applyNumberFormat="1" applyFont="1" applyFill="1" applyBorder="1" applyAlignment="1">
      <alignment horizontal="center" vertical="center"/>
    </xf>
    <xf numFmtId="49" fontId="10" fillId="2" borderId="2" xfId="5" applyNumberFormat="1" applyFont="1" applyFill="1" applyBorder="1" applyAlignment="1">
      <alignment horizontal="center" vertical="center"/>
    </xf>
    <xf numFmtId="49" fontId="14" fillId="2" borderId="2" xfId="4" applyNumberFormat="1" applyFont="1" applyFill="1" applyBorder="1" applyAlignment="1">
      <alignment horizontal="center" vertical="center"/>
    </xf>
    <xf numFmtId="164" fontId="14" fillId="2" borderId="2" xfId="4" applyNumberFormat="1" applyFont="1" applyFill="1" applyBorder="1" applyAlignment="1">
      <alignment horizontal="left" vertical="center" wrapText="1"/>
    </xf>
    <xf numFmtId="0" fontId="15" fillId="2" borderId="2" xfId="9" applyFont="1" applyFill="1" applyBorder="1" applyAlignment="1">
      <alignment horizontal="center" vertical="center" wrapText="1"/>
    </xf>
    <xf numFmtId="2" fontId="15" fillId="2" borderId="2" xfId="9" applyNumberFormat="1" applyFont="1" applyFill="1" applyBorder="1" applyAlignment="1">
      <alignment horizontal="center" vertical="center"/>
    </xf>
    <xf numFmtId="0" fontId="14" fillId="2" borderId="2" xfId="4" applyNumberFormat="1" applyFont="1" applyFill="1" applyBorder="1" applyAlignment="1">
      <alignment horizontal="center" vertical="center"/>
    </xf>
    <xf numFmtId="164" fontId="15" fillId="2" borderId="2" xfId="9" applyNumberFormat="1" applyFont="1" applyFill="1" applyBorder="1" applyAlignment="1">
      <alignment horizontal="center" vertical="center"/>
    </xf>
    <xf numFmtId="0" fontId="4" fillId="0" borderId="2" xfId="9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4" fillId="0" borderId="2" xfId="4" applyNumberFormat="1" applyFont="1" applyFill="1" applyBorder="1" applyAlignment="1">
      <alignment horizontal="center" vertical="center"/>
    </xf>
    <xf numFmtId="164" fontId="14" fillId="0" borderId="2" xfId="4" applyNumberFormat="1" applyFont="1" applyFill="1" applyBorder="1" applyAlignment="1">
      <alignment horizontal="left" vertical="center" wrapText="1"/>
    </xf>
    <xf numFmtId="0" fontId="15" fillId="0" borderId="2" xfId="9" applyFont="1" applyFill="1" applyBorder="1" applyAlignment="1">
      <alignment horizontal="center" vertical="center" wrapText="1"/>
    </xf>
    <xf numFmtId="164" fontId="15" fillId="0" borderId="2" xfId="9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39" fillId="0" borderId="2" xfId="4" applyNumberFormat="1" applyFont="1" applyFill="1" applyBorder="1" applyAlignment="1">
      <alignment horizontal="center" vertical="center"/>
    </xf>
    <xf numFmtId="164" fontId="39" fillId="0" borderId="2" xfId="4" applyNumberFormat="1" applyFont="1" applyFill="1" applyBorder="1" applyAlignment="1">
      <alignment horizontal="left" vertical="center" wrapText="1"/>
    </xf>
    <xf numFmtId="0" fontId="4" fillId="0" borderId="2" xfId="9" applyFont="1" applyFill="1" applyBorder="1" applyAlignment="1">
      <alignment horizontal="center" vertical="center"/>
    </xf>
    <xf numFmtId="164" fontId="4" fillId="0" borderId="2" xfId="435" applyNumberFormat="1" applyFont="1" applyFill="1" applyBorder="1" applyAlignment="1">
      <alignment horizontal="center" vertical="center"/>
    </xf>
    <xf numFmtId="2" fontId="4" fillId="0" borderId="2" xfId="9" applyNumberFormat="1" applyFont="1" applyFill="1" applyBorder="1" applyAlignment="1">
      <alignment horizontal="center" vertical="center" wrapText="1"/>
    </xf>
    <xf numFmtId="2" fontId="4" fillId="2" borderId="2" xfId="9" applyNumberFormat="1" applyFont="1" applyFill="1" applyBorder="1" applyAlignment="1">
      <alignment horizontal="center" vertical="center"/>
    </xf>
    <xf numFmtId="0" fontId="4" fillId="2" borderId="2" xfId="9" applyFont="1" applyFill="1" applyBorder="1" applyAlignment="1">
      <alignment horizontal="center" vertical="center" wrapText="1"/>
    </xf>
    <xf numFmtId="164" fontId="4" fillId="2" borderId="2" xfId="9" applyNumberFormat="1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left" vertical="center" wrapText="1"/>
    </xf>
    <xf numFmtId="0" fontId="8" fillId="2" borderId="0" xfId="3" applyFont="1" applyFill="1" applyAlignment="1">
      <alignment horizontal="center" vertical="top" wrapText="1"/>
    </xf>
    <xf numFmtId="0" fontId="6" fillId="2" borderId="0" xfId="2" applyFont="1" applyFill="1" applyBorder="1" applyAlignment="1">
      <alignment horizontal="center" vertical="center"/>
    </xf>
    <xf numFmtId="0" fontId="3" fillId="2" borderId="0" xfId="3" applyFont="1" applyFill="1" applyAlignment="1">
      <alignment horizontal="center" vertical="center" wrapText="1"/>
    </xf>
    <xf numFmtId="0" fontId="8" fillId="2" borderId="0" xfId="3" applyFont="1" applyFill="1" applyAlignment="1">
      <alignment horizontal="center" vertical="center" wrapText="1"/>
    </xf>
    <xf numFmtId="0" fontId="10" fillId="2" borderId="1" xfId="5" applyFont="1" applyFill="1" applyBorder="1" applyAlignment="1">
      <alignment horizontal="center" vertical="center" wrapText="1"/>
    </xf>
    <xf numFmtId="0" fontId="10" fillId="2" borderId="5" xfId="5" applyFont="1" applyFill="1" applyBorder="1" applyAlignment="1">
      <alignment horizontal="center" vertical="center" wrapText="1"/>
    </xf>
    <xf numFmtId="0" fontId="10" fillId="2" borderId="11" xfId="5" applyFont="1" applyFill="1" applyBorder="1" applyAlignment="1">
      <alignment horizontal="center" vertical="center" wrapText="1"/>
    </xf>
    <xf numFmtId="0" fontId="10" fillId="2" borderId="2" xfId="5" applyFont="1" applyFill="1" applyBorder="1" applyAlignment="1">
      <alignment horizontal="center" vertical="center" wrapText="1"/>
    </xf>
    <xf numFmtId="0" fontId="10" fillId="2" borderId="3" xfId="5" applyFont="1" applyFill="1" applyBorder="1" applyAlignment="1">
      <alignment horizontal="center" vertical="center" wrapText="1"/>
    </xf>
    <xf numFmtId="0" fontId="10" fillId="2" borderId="4" xfId="5" applyFont="1" applyFill="1" applyBorder="1" applyAlignment="1">
      <alignment horizontal="center" vertical="center" wrapText="1"/>
    </xf>
    <xf numFmtId="0" fontId="10" fillId="2" borderId="6" xfId="5" applyFont="1" applyFill="1" applyBorder="1" applyAlignment="1">
      <alignment horizontal="center" vertical="center" wrapText="1"/>
    </xf>
    <xf numFmtId="0" fontId="10" fillId="2" borderId="7" xfId="5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11" fillId="2" borderId="8" xfId="6" applyFont="1" applyFill="1" applyBorder="1" applyAlignment="1">
      <alignment horizontal="center" vertical="center" wrapText="1"/>
    </xf>
    <xf numFmtId="0" fontId="11" fillId="2" borderId="9" xfId="6" applyFont="1" applyFill="1" applyBorder="1" applyAlignment="1">
      <alignment horizontal="center" vertical="center" wrapText="1"/>
    </xf>
    <xf numFmtId="0" fontId="11" fillId="2" borderId="10" xfId="6" applyFont="1" applyFill="1" applyBorder="1" applyAlignment="1">
      <alignment horizontal="center" vertical="center" wrapText="1"/>
    </xf>
  </cellXfs>
  <cellStyles count="436">
    <cellStyle name="20% - Акцент1 2" xfId="10"/>
    <cellStyle name="20% - Акцент2 2" xfId="11"/>
    <cellStyle name="20% - Акцент3 2" xfId="12"/>
    <cellStyle name="20% - Акцент4 2" xfId="13"/>
    <cellStyle name="20% - Акцент5 2" xfId="14"/>
    <cellStyle name="20% - Акцент6 2" xfId="15"/>
    <cellStyle name="40% - Акцент1 2" xfId="16"/>
    <cellStyle name="40% - Акцент2 2" xfId="17"/>
    <cellStyle name="40% - Акцент3 2" xfId="18"/>
    <cellStyle name="40% - Акцент4 2" xfId="19"/>
    <cellStyle name="40% - Акцент5 2" xfId="20"/>
    <cellStyle name="40% - Акцент6 2" xfId="21"/>
    <cellStyle name="60% - Акцент1 2" xfId="22"/>
    <cellStyle name="60% - Акцент2 2" xfId="23"/>
    <cellStyle name="60% - Акцент3 2" xfId="24"/>
    <cellStyle name="60% - Акцент4 2" xfId="25"/>
    <cellStyle name="60% - Акцент5 2" xfId="26"/>
    <cellStyle name="60% - Акцент6 2" xfId="27"/>
    <cellStyle name="Normal" xfId="28"/>
    <cellStyle name="Normal 2" xfId="29"/>
    <cellStyle name="Акцент1 2" xfId="30"/>
    <cellStyle name="Акцент1 3" xfId="31"/>
    <cellStyle name="Акцент2 2" xfId="32"/>
    <cellStyle name="Акцент2 3" xfId="33"/>
    <cellStyle name="Акцент3 2" xfId="34"/>
    <cellStyle name="Акцент3 3" xfId="35"/>
    <cellStyle name="Акцент4 2" xfId="36"/>
    <cellStyle name="Акцент4 3" xfId="37"/>
    <cellStyle name="Акцент5 2" xfId="38"/>
    <cellStyle name="Акцент5 3" xfId="39"/>
    <cellStyle name="Акцент6 2" xfId="40"/>
    <cellStyle name="Акцент6 3" xfId="41"/>
    <cellStyle name="Ввод  2" xfId="42"/>
    <cellStyle name="Ввод  3" xfId="43"/>
    <cellStyle name="Вывод 2" xfId="44"/>
    <cellStyle name="Вывод 3" xfId="45"/>
    <cellStyle name="Вычисление 2" xfId="46"/>
    <cellStyle name="Вычисление 3" xfId="47"/>
    <cellStyle name="Заголовок 1 2" xfId="48"/>
    <cellStyle name="Заголовок 1 3" xfId="49"/>
    <cellStyle name="Заголовок 2 2" xfId="50"/>
    <cellStyle name="Заголовок 2 3" xfId="51"/>
    <cellStyle name="Заголовок 3 2" xfId="52"/>
    <cellStyle name="Заголовок 3 3" xfId="53"/>
    <cellStyle name="Заголовок 4 2" xfId="54"/>
    <cellStyle name="Заголовок 4 3" xfId="55"/>
    <cellStyle name="Итог 2" xfId="56"/>
    <cellStyle name="Итог 3" xfId="57"/>
    <cellStyle name="Контрольная ячейка 2" xfId="58"/>
    <cellStyle name="Контрольная ячейка 3" xfId="59"/>
    <cellStyle name="Название 2" xfId="60"/>
    <cellStyle name="Название 3" xfId="61"/>
    <cellStyle name="Нейтральный 2" xfId="62"/>
    <cellStyle name="Нейтральный 3" xfId="63"/>
    <cellStyle name="Обычный" xfId="0" builtinId="0"/>
    <cellStyle name="Обычный 10" xfId="8"/>
    <cellStyle name="Обычный 10 10" xfId="9"/>
    <cellStyle name="Обычный 11" xfId="64"/>
    <cellStyle name="Обычный 11 4" xfId="65"/>
    <cellStyle name="Обычный 116 2" xfId="66"/>
    <cellStyle name="Обычный 12 2" xfId="67"/>
    <cellStyle name="Обычный 2" xfId="68"/>
    <cellStyle name="Обычный 2 26 2" xfId="69"/>
    <cellStyle name="Обычный 3" xfId="1"/>
    <cellStyle name="Обычный 3 2" xfId="3"/>
    <cellStyle name="Обычный 3 2 2 2" xfId="70"/>
    <cellStyle name="Обычный 3 21" xfId="71"/>
    <cellStyle name="Обычный 4" xfId="2"/>
    <cellStyle name="Обычный 4 2" xfId="72"/>
    <cellStyle name="Обычный 5" xfId="5"/>
    <cellStyle name="Обычный 5 10" xfId="6"/>
    <cellStyle name="Обычный 5 18" xfId="7"/>
    <cellStyle name="Обычный 6" xfId="73"/>
    <cellStyle name="Обычный 6 2" xfId="74"/>
    <cellStyle name="Обычный 6 2 10" xfId="75"/>
    <cellStyle name="Обычный 6 2 2" xfId="76"/>
    <cellStyle name="Обычный 6 2 2 2" xfId="77"/>
    <cellStyle name="Обычный 6 2 2 2 2" xfId="78"/>
    <cellStyle name="Обычный 6 2 2 2 2 2" xfId="79"/>
    <cellStyle name="Обычный 6 2 2 2 2 2 2" xfId="80"/>
    <cellStyle name="Обычный 6 2 2 2 2 2 2 2" xfId="81"/>
    <cellStyle name="Обычный 6 2 2 2 2 2 3" xfId="82"/>
    <cellStyle name="Обычный 6 2 2 2 2 2 3 2" xfId="83"/>
    <cellStyle name="Обычный 6 2 2 2 2 2 4" xfId="84"/>
    <cellStyle name="Обычный 6 2 2 2 2 3" xfId="85"/>
    <cellStyle name="Обычный 6 2 2 2 2 3 2" xfId="86"/>
    <cellStyle name="Обычный 6 2 2 2 2 4" xfId="87"/>
    <cellStyle name="Обычный 6 2 2 2 2 4 2" xfId="88"/>
    <cellStyle name="Обычный 6 2 2 2 2 5" xfId="89"/>
    <cellStyle name="Обычный 6 2 2 2 3" xfId="90"/>
    <cellStyle name="Обычный 6 2 2 2 3 2" xfId="91"/>
    <cellStyle name="Обычный 6 2 2 2 3 2 2" xfId="92"/>
    <cellStyle name="Обычный 6 2 2 2 3 3" xfId="93"/>
    <cellStyle name="Обычный 6 2 2 2 3 3 2" xfId="94"/>
    <cellStyle name="Обычный 6 2 2 2 3 4" xfId="95"/>
    <cellStyle name="Обычный 6 2 2 2 4" xfId="96"/>
    <cellStyle name="Обычный 6 2 2 2 4 2" xfId="97"/>
    <cellStyle name="Обычный 6 2 2 2 5" xfId="98"/>
    <cellStyle name="Обычный 6 2 2 2 5 2" xfId="99"/>
    <cellStyle name="Обычный 6 2 2 2 6" xfId="100"/>
    <cellStyle name="Обычный 6 2 2 3" xfId="101"/>
    <cellStyle name="Обычный 6 2 2 3 2" xfId="102"/>
    <cellStyle name="Обычный 6 2 2 3 2 2" xfId="103"/>
    <cellStyle name="Обычный 6 2 2 3 2 2 2" xfId="104"/>
    <cellStyle name="Обычный 6 2 2 3 2 3" xfId="105"/>
    <cellStyle name="Обычный 6 2 2 3 2 3 2" xfId="106"/>
    <cellStyle name="Обычный 6 2 2 3 2 4" xfId="107"/>
    <cellStyle name="Обычный 6 2 2 3 3" xfId="108"/>
    <cellStyle name="Обычный 6 2 2 3 3 2" xfId="109"/>
    <cellStyle name="Обычный 6 2 2 3 4" xfId="110"/>
    <cellStyle name="Обычный 6 2 2 3 4 2" xfId="111"/>
    <cellStyle name="Обычный 6 2 2 3 5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3" xfId="117"/>
    <cellStyle name="Обычный 6 2 2 4 2 3 2" xfId="118"/>
    <cellStyle name="Обычный 6 2 2 4 2 4" xfId="119"/>
    <cellStyle name="Обычный 6 2 2 4 3" xfId="120"/>
    <cellStyle name="Обычный 6 2 2 4 3 2" xfId="121"/>
    <cellStyle name="Обычный 6 2 2 4 4" xfId="122"/>
    <cellStyle name="Обычный 6 2 2 4 4 2" xfId="123"/>
    <cellStyle name="Обычный 6 2 2 4 5" xfId="124"/>
    <cellStyle name="Обычный 6 2 2 5" xfId="125"/>
    <cellStyle name="Обычный 6 2 2 5 2" xfId="126"/>
    <cellStyle name="Обычный 6 2 2 5 2 2" xfId="127"/>
    <cellStyle name="Обычный 6 2 2 5 3" xfId="128"/>
    <cellStyle name="Обычный 6 2 2 5 3 2" xfId="129"/>
    <cellStyle name="Обычный 6 2 2 5 4" xfId="130"/>
    <cellStyle name="Обычный 6 2 2 6" xfId="131"/>
    <cellStyle name="Обычный 6 2 2 6 2" xfId="132"/>
    <cellStyle name="Обычный 6 2 2 7" xfId="133"/>
    <cellStyle name="Обычный 6 2 2 7 2" xfId="134"/>
    <cellStyle name="Обычный 6 2 2 8" xfId="135"/>
    <cellStyle name="Обычный 6 2 2 8 2" xfId="136"/>
    <cellStyle name="Обычный 6 2 2 9" xfId="137"/>
    <cellStyle name="Обычный 6 2 3" xfId="138"/>
    <cellStyle name="Обычный 6 2 3 10" xfId="139"/>
    <cellStyle name="Обычный 6 2 3 2" xfId="140"/>
    <cellStyle name="Обычный 6 2 3 2 2" xfId="141"/>
    <cellStyle name="Обычный 6 2 3 2 2 2" xfId="142"/>
    <cellStyle name="Обычный 6 2 3 2 2 2 2" xfId="143"/>
    <cellStyle name="Обычный 6 2 3 2 2 2 2 2" xfId="144"/>
    <cellStyle name="Обычный 6 2 3 2 2 2 3" xfId="145"/>
    <cellStyle name="Обычный 6 2 3 2 2 2 3 2" xfId="146"/>
    <cellStyle name="Обычный 6 2 3 2 2 2 4" xfId="147"/>
    <cellStyle name="Обычный 6 2 3 2 2 3" xfId="148"/>
    <cellStyle name="Обычный 6 2 3 2 2 3 2" xfId="149"/>
    <cellStyle name="Обычный 6 2 3 2 2 4" xfId="150"/>
    <cellStyle name="Обычный 6 2 3 2 2 4 2" xfId="151"/>
    <cellStyle name="Обычный 6 2 3 2 2 5" xfId="152"/>
    <cellStyle name="Обычный 6 2 3 2 3" xfId="153"/>
    <cellStyle name="Обычный 6 2 3 2 3 2" xfId="154"/>
    <cellStyle name="Обычный 6 2 3 2 3 2 2" xfId="155"/>
    <cellStyle name="Обычный 6 2 3 2 3 3" xfId="156"/>
    <cellStyle name="Обычный 6 2 3 2 3 3 2" xfId="157"/>
    <cellStyle name="Обычный 6 2 3 2 3 4" xfId="158"/>
    <cellStyle name="Обычный 6 2 3 2 4" xfId="159"/>
    <cellStyle name="Обычный 6 2 3 2 4 2" xfId="160"/>
    <cellStyle name="Обычный 6 2 3 2 5" xfId="161"/>
    <cellStyle name="Обычный 6 2 3 2 5 2" xfId="162"/>
    <cellStyle name="Обычный 6 2 3 2 6" xfId="163"/>
    <cellStyle name="Обычный 6 2 3 3" xfId="164"/>
    <cellStyle name="Обычный 6 2 3 3 2" xfId="165"/>
    <cellStyle name="Обычный 6 2 3 3 2 2" xfId="166"/>
    <cellStyle name="Обычный 6 2 3 3 2 2 2" xfId="167"/>
    <cellStyle name="Обычный 6 2 3 3 2 3" xfId="168"/>
    <cellStyle name="Обычный 6 2 3 3 2 3 2" xfId="169"/>
    <cellStyle name="Обычный 6 2 3 3 2 4" xfId="170"/>
    <cellStyle name="Обычный 6 2 3 3 3" xfId="171"/>
    <cellStyle name="Обычный 6 2 3 3 3 2" xfId="172"/>
    <cellStyle name="Обычный 6 2 3 3 4" xfId="173"/>
    <cellStyle name="Обычный 6 2 3 3 4 2" xfId="174"/>
    <cellStyle name="Обычный 6 2 3 3 5" xfId="175"/>
    <cellStyle name="Обычный 6 2 3 4" xfId="176"/>
    <cellStyle name="Обычный 6 2 3 4 2" xfId="177"/>
    <cellStyle name="Обычный 6 2 3 4 2 2" xfId="178"/>
    <cellStyle name="Обычный 6 2 3 4 2 2 2" xfId="179"/>
    <cellStyle name="Обычный 6 2 3 4 2 3" xfId="180"/>
    <cellStyle name="Обычный 6 2 3 4 2 3 2" xfId="181"/>
    <cellStyle name="Обычный 6 2 3 4 2 4" xfId="182"/>
    <cellStyle name="Обычный 6 2 3 4 3" xfId="183"/>
    <cellStyle name="Обычный 6 2 3 4 3 2" xfId="184"/>
    <cellStyle name="Обычный 6 2 3 4 4" xfId="185"/>
    <cellStyle name="Обычный 6 2 3 4 4 2" xfId="186"/>
    <cellStyle name="Обычный 6 2 3 4 5" xfId="187"/>
    <cellStyle name="Обычный 6 2 3 5" xfId="188"/>
    <cellStyle name="Обычный 6 2 3 5 2" xfId="189"/>
    <cellStyle name="Обычный 6 2 3 5 2 2" xfId="190"/>
    <cellStyle name="Обычный 6 2 3 5 3" xfId="191"/>
    <cellStyle name="Обычный 6 2 3 5 3 2" xfId="192"/>
    <cellStyle name="Обычный 6 2 3 5 4" xfId="193"/>
    <cellStyle name="Обычный 6 2 3 6" xfId="194"/>
    <cellStyle name="Обычный 6 2 3 6 2" xfId="195"/>
    <cellStyle name="Обычный 6 2 3 7" xfId="196"/>
    <cellStyle name="Обычный 6 2 3 7 2" xfId="197"/>
    <cellStyle name="Обычный 6 2 3 8" xfId="198"/>
    <cellStyle name="Обычный 6 2 3 8 2" xfId="199"/>
    <cellStyle name="Обычный 6 2 3 9" xfId="200"/>
    <cellStyle name="Обычный 6 2 4" xfId="201"/>
    <cellStyle name="Обычный 6 2 4 2" xfId="202"/>
    <cellStyle name="Обычный 6 2 4 2 2" xfId="203"/>
    <cellStyle name="Обычный 6 2 4 2 2 2" xfId="204"/>
    <cellStyle name="Обычный 6 2 4 2 3" xfId="205"/>
    <cellStyle name="Обычный 6 2 4 2 3 2" xfId="206"/>
    <cellStyle name="Обычный 6 2 4 2 4" xfId="207"/>
    <cellStyle name="Обычный 6 2 4 3" xfId="208"/>
    <cellStyle name="Обычный 6 2 4 3 2" xfId="209"/>
    <cellStyle name="Обычный 6 2 4 4" xfId="210"/>
    <cellStyle name="Обычный 6 2 4 4 2" xfId="211"/>
    <cellStyle name="Обычный 6 2 4 5" xfId="212"/>
    <cellStyle name="Обычный 6 2 5" xfId="213"/>
    <cellStyle name="Обычный 6 2 5 2" xfId="214"/>
    <cellStyle name="Обычный 6 2 5 2 2" xfId="215"/>
    <cellStyle name="Обычный 6 2 5 2 2 2" xfId="216"/>
    <cellStyle name="Обычный 6 2 5 2 3" xfId="217"/>
    <cellStyle name="Обычный 6 2 5 2 3 2" xfId="218"/>
    <cellStyle name="Обычный 6 2 5 2 4" xfId="219"/>
    <cellStyle name="Обычный 6 2 5 3" xfId="220"/>
    <cellStyle name="Обычный 6 2 5 3 2" xfId="221"/>
    <cellStyle name="Обычный 6 2 5 4" xfId="222"/>
    <cellStyle name="Обычный 6 2 5 4 2" xfId="223"/>
    <cellStyle name="Обычный 6 2 5 5" xfId="224"/>
    <cellStyle name="Обычный 6 2 6" xfId="225"/>
    <cellStyle name="Обычный 6 2 6 2" xfId="226"/>
    <cellStyle name="Обычный 6 2 6 2 2" xfId="227"/>
    <cellStyle name="Обычный 6 2 6 3" xfId="228"/>
    <cellStyle name="Обычный 6 2 6 3 2" xfId="229"/>
    <cellStyle name="Обычный 6 2 6 4" xfId="230"/>
    <cellStyle name="Обычный 6 2 7" xfId="231"/>
    <cellStyle name="Обычный 6 2 7 2" xfId="232"/>
    <cellStyle name="Обычный 6 2 8" xfId="233"/>
    <cellStyle name="Обычный 6 2 8 2" xfId="234"/>
    <cellStyle name="Обычный 6 2 9" xfId="235"/>
    <cellStyle name="Обычный 6 2 9 2" xfId="236"/>
    <cellStyle name="Обычный 6 3" xfId="237"/>
    <cellStyle name="Обычный 6 3 2" xfId="238"/>
    <cellStyle name="Обычный 6 3 2 2" xfId="239"/>
    <cellStyle name="Обычный 6 3 2 2 2" xfId="240"/>
    <cellStyle name="Обычный 6 3 2 3" xfId="241"/>
    <cellStyle name="Обычный 6 3 2 3 2" xfId="242"/>
    <cellStyle name="Обычный 6 3 2 4" xfId="243"/>
    <cellStyle name="Обычный 6 3 3" xfId="244"/>
    <cellStyle name="Обычный 6 3 3 2" xfId="245"/>
    <cellStyle name="Обычный 6 3 4" xfId="246"/>
    <cellStyle name="Обычный 6 3 4 2" xfId="247"/>
    <cellStyle name="Обычный 6 3 5" xfId="248"/>
    <cellStyle name="Обычный 6 4" xfId="249"/>
    <cellStyle name="Обычный 6 4 2" xfId="250"/>
    <cellStyle name="Обычный 6 4 2 2" xfId="251"/>
    <cellStyle name="Обычный 6 4 2 2 2" xfId="252"/>
    <cellStyle name="Обычный 6 4 2 3" xfId="253"/>
    <cellStyle name="Обычный 6 4 2 3 2" xfId="254"/>
    <cellStyle name="Обычный 6 4 2 4" xfId="255"/>
    <cellStyle name="Обычный 6 4 3" xfId="256"/>
    <cellStyle name="Обычный 6 4 3 2" xfId="257"/>
    <cellStyle name="Обычный 6 4 4" xfId="258"/>
    <cellStyle name="Обычный 6 4 4 2" xfId="259"/>
    <cellStyle name="Обычный 6 4 5" xfId="260"/>
    <cellStyle name="Обычный 6 5" xfId="261"/>
    <cellStyle name="Обычный 6 5 2" xfId="262"/>
    <cellStyle name="Обычный 6 5 2 2" xfId="263"/>
    <cellStyle name="Обычный 6 5 3" xfId="264"/>
    <cellStyle name="Обычный 6 5 3 2" xfId="265"/>
    <cellStyle name="Обычный 6 5 4" xfId="266"/>
    <cellStyle name="Обычный 6 6" xfId="267"/>
    <cellStyle name="Обычный 6 6 2" xfId="268"/>
    <cellStyle name="Обычный 6 7" xfId="269"/>
    <cellStyle name="Обычный 6 7 2" xfId="270"/>
    <cellStyle name="Обычный 6 8" xfId="271"/>
    <cellStyle name="Обычный 6 8 2" xfId="272"/>
    <cellStyle name="Обычный 6 9" xfId="273"/>
    <cellStyle name="Обычный 7" xfId="4"/>
    <cellStyle name="Обычный 7 2" xfId="274"/>
    <cellStyle name="Обычный 7 2 2" xfId="275"/>
    <cellStyle name="Обычный 7 2 2 2" xfId="276"/>
    <cellStyle name="Обычный 7 2 2 2 2" xfId="277"/>
    <cellStyle name="Обычный 7 2 2 2 2 2" xfId="278"/>
    <cellStyle name="Обычный 7 2 2 2 3" xfId="279"/>
    <cellStyle name="Обычный 7 2 2 2 3 2" xfId="280"/>
    <cellStyle name="Обычный 7 2 2 2 4" xfId="281"/>
    <cellStyle name="Обычный 7 2 2 3" xfId="282"/>
    <cellStyle name="Обычный 7 2 2 3 2" xfId="283"/>
    <cellStyle name="Обычный 7 2 2 4" xfId="284"/>
    <cellStyle name="Обычный 7 2 2 4 2" xfId="285"/>
    <cellStyle name="Обычный 7 2 2 5" xfId="286"/>
    <cellStyle name="Обычный 7 2 3" xfId="287"/>
    <cellStyle name="Обычный 7 2 3 2" xfId="288"/>
    <cellStyle name="Обычный 7 2 3 2 2" xfId="289"/>
    <cellStyle name="Обычный 7 2 3 2 2 2" xfId="290"/>
    <cellStyle name="Обычный 7 2 3 2 3" xfId="291"/>
    <cellStyle name="Обычный 7 2 3 2 3 2" xfId="292"/>
    <cellStyle name="Обычный 7 2 3 2 4" xfId="293"/>
    <cellStyle name="Обычный 7 2 3 3" xfId="294"/>
    <cellStyle name="Обычный 7 2 3 3 2" xfId="295"/>
    <cellStyle name="Обычный 7 2 3 4" xfId="296"/>
    <cellStyle name="Обычный 7 2 3 4 2" xfId="297"/>
    <cellStyle name="Обычный 7 2 3 5" xfId="298"/>
    <cellStyle name="Обычный 7 2 4" xfId="299"/>
    <cellStyle name="Обычный 7 2 4 2" xfId="300"/>
    <cellStyle name="Обычный 7 2 4 2 2" xfId="301"/>
    <cellStyle name="Обычный 7 2 4 3" xfId="302"/>
    <cellStyle name="Обычный 7 2 4 3 2" xfId="303"/>
    <cellStyle name="Обычный 7 2 4 4" xfId="304"/>
    <cellStyle name="Обычный 7 2 5" xfId="305"/>
    <cellStyle name="Обычный 7 2 5 2" xfId="306"/>
    <cellStyle name="Обычный 7 2 6" xfId="307"/>
    <cellStyle name="Обычный 7 2 6 2" xfId="308"/>
    <cellStyle name="Обычный 7 2 7" xfId="309"/>
    <cellStyle name="Обычный 7 2 7 2" xfId="310"/>
    <cellStyle name="Обычный 7 2 8" xfId="311"/>
    <cellStyle name="Обычный 7 22 2" xfId="312"/>
    <cellStyle name="Обычный 8" xfId="313"/>
    <cellStyle name="Обычный 9" xfId="314"/>
    <cellStyle name="Обычный 9 2" xfId="315"/>
    <cellStyle name="Обычный 9 2 2" xfId="316"/>
    <cellStyle name="Обычный 9 2 2 2" xfId="317"/>
    <cellStyle name="Обычный 9 2 2 2 2" xfId="318"/>
    <cellStyle name="Обычный 9 2 2 3" xfId="319"/>
    <cellStyle name="Обычный 9 2 2 3 2" xfId="320"/>
    <cellStyle name="Обычный 9 2 2 4" xfId="321"/>
    <cellStyle name="Обычный 9 2 2 4 2" xfId="322"/>
    <cellStyle name="Обычный 9 2 2 5" xfId="323"/>
    <cellStyle name="Обычный 9 2 3" xfId="324"/>
    <cellStyle name="Обычный 9 2 3 2" xfId="325"/>
    <cellStyle name="Обычный 9 2 4" xfId="326"/>
    <cellStyle name="Обычный 9 2 4 2" xfId="327"/>
    <cellStyle name="Обычный 9 2 5" xfId="328"/>
    <cellStyle name="Обычный 9 3" xfId="329"/>
    <cellStyle name="Обычный 9 3 2" xfId="330"/>
    <cellStyle name="Обычный 9 3 2 2" xfId="331"/>
    <cellStyle name="Обычный 9 3 3" xfId="332"/>
    <cellStyle name="Обычный 9 3 3 2" xfId="333"/>
    <cellStyle name="Обычный 9 3 4" xfId="334"/>
    <cellStyle name="Обычный 9 3 4 2" xfId="335"/>
    <cellStyle name="Обычный 9 3 5" xfId="336"/>
    <cellStyle name="Обычный 9 4" xfId="337"/>
    <cellStyle name="Обычный 9 4 2" xfId="338"/>
    <cellStyle name="Обычный 9 5" xfId="339"/>
    <cellStyle name="Обычный 9 5 2" xfId="340"/>
    <cellStyle name="Обычный 9 6" xfId="341"/>
    <cellStyle name="Обычный 93" xfId="342"/>
    <cellStyle name="Плохой 2" xfId="343"/>
    <cellStyle name="Плохой 3" xfId="344"/>
    <cellStyle name="Пояснение 2" xfId="345"/>
    <cellStyle name="Пояснение 3" xfId="346"/>
    <cellStyle name="Примечание 2" xfId="347"/>
    <cellStyle name="Примечание 3" xfId="348"/>
    <cellStyle name="Процентный 2" xfId="349"/>
    <cellStyle name="Процентный 3" xfId="350"/>
    <cellStyle name="Связанная ячейка 2" xfId="351"/>
    <cellStyle name="Связанная ячейка 3" xfId="352"/>
    <cellStyle name="Стиль 1" xfId="353"/>
    <cellStyle name="Текст предупреждения 2" xfId="354"/>
    <cellStyle name="Текст предупреждения 3" xfId="355"/>
    <cellStyle name="Финансовый" xfId="435" builtinId="3"/>
    <cellStyle name="Финансовый 2" xfId="356"/>
    <cellStyle name="Финансовый 2 2" xfId="357"/>
    <cellStyle name="Финансовый 2 2 2" xfId="358"/>
    <cellStyle name="Финансовый 2 2 2 2" xfId="359"/>
    <cellStyle name="Финансовый 2 2 2 2 2" xfId="360"/>
    <cellStyle name="Финансовый 2 2 2 2 3" xfId="361"/>
    <cellStyle name="Финансовый 2 2 2 3" xfId="362"/>
    <cellStyle name="Финансовый 2 2 2 3 2" xfId="363"/>
    <cellStyle name="Финансовый 2 2 2 4" xfId="364"/>
    <cellStyle name="Финансовый 2 2 3" xfId="365"/>
    <cellStyle name="Финансовый 2 2 3 2" xfId="366"/>
    <cellStyle name="Финансовый 2 2 4" xfId="367"/>
    <cellStyle name="Финансовый 2 2 4 2" xfId="368"/>
    <cellStyle name="Финансовый 2 2 5" xfId="369"/>
    <cellStyle name="Финансовый 2 3" xfId="370"/>
    <cellStyle name="Финансовый 2 3 2" xfId="371"/>
    <cellStyle name="Финансовый 2 3 2 2" xfId="372"/>
    <cellStyle name="Финансовый 2 3 2 2 2" xfId="373"/>
    <cellStyle name="Финансовый 2 3 2 3" xfId="374"/>
    <cellStyle name="Финансовый 2 3 2 3 2" xfId="375"/>
    <cellStyle name="Финансовый 2 3 2 4" xfId="376"/>
    <cellStyle name="Финансовый 2 3 3" xfId="377"/>
    <cellStyle name="Финансовый 2 3 3 2" xfId="378"/>
    <cellStyle name="Финансовый 2 3 4" xfId="379"/>
    <cellStyle name="Финансовый 2 3 4 2" xfId="380"/>
    <cellStyle name="Финансовый 2 3 5" xfId="381"/>
    <cellStyle name="Финансовый 2 4" xfId="382"/>
    <cellStyle name="Финансовый 2 4 2" xfId="383"/>
    <cellStyle name="Финансовый 2 4 2 2" xfId="384"/>
    <cellStyle name="Финансовый 2 4 3" xfId="385"/>
    <cellStyle name="Финансовый 2 4 3 2" xfId="386"/>
    <cellStyle name="Финансовый 2 4 4" xfId="387"/>
    <cellStyle name="Финансовый 2 5" xfId="388"/>
    <cellStyle name="Финансовый 2 5 2" xfId="389"/>
    <cellStyle name="Финансовый 2 6" xfId="390"/>
    <cellStyle name="Финансовый 2 6 2" xfId="391"/>
    <cellStyle name="Финансовый 2 7" xfId="392"/>
    <cellStyle name="Финансовый 2 7 2" xfId="393"/>
    <cellStyle name="Финансовый 2 8" xfId="394"/>
    <cellStyle name="Финансовый 3" xfId="395"/>
    <cellStyle name="Финансовый 3 2" xfId="396"/>
    <cellStyle name="Финансовый 3 2 2" xfId="397"/>
    <cellStyle name="Финансовый 3 2 2 2" xfId="398"/>
    <cellStyle name="Финансовый 3 2 2 2 2" xfId="399"/>
    <cellStyle name="Финансовый 3 2 2 3" xfId="400"/>
    <cellStyle name="Финансовый 3 2 2 3 2" xfId="401"/>
    <cellStyle name="Финансовый 3 2 2 4" xfId="402"/>
    <cellStyle name="Финансовый 3 2 3" xfId="403"/>
    <cellStyle name="Финансовый 3 2 3 2" xfId="404"/>
    <cellStyle name="Финансовый 3 2 4" xfId="405"/>
    <cellStyle name="Финансовый 3 2 4 2" xfId="406"/>
    <cellStyle name="Финансовый 3 2 5" xfId="407"/>
    <cellStyle name="Финансовый 3 3" xfId="408"/>
    <cellStyle name="Финансовый 3 3 2" xfId="409"/>
    <cellStyle name="Финансовый 3 3 2 2" xfId="410"/>
    <cellStyle name="Финансовый 3 3 2 2 2" xfId="411"/>
    <cellStyle name="Финансовый 3 3 2 3" xfId="412"/>
    <cellStyle name="Финансовый 3 3 2 3 2" xfId="413"/>
    <cellStyle name="Финансовый 3 3 2 4" xfId="414"/>
    <cellStyle name="Финансовый 3 3 3" xfId="415"/>
    <cellStyle name="Финансовый 3 3 3 2" xfId="416"/>
    <cellStyle name="Финансовый 3 3 4" xfId="417"/>
    <cellStyle name="Финансовый 3 3 4 2" xfId="418"/>
    <cellStyle name="Финансовый 3 3 5" xfId="419"/>
    <cellStyle name="Финансовый 3 4" xfId="420"/>
    <cellStyle name="Финансовый 3 4 2" xfId="421"/>
    <cellStyle name="Финансовый 3 4 2 2" xfId="422"/>
    <cellStyle name="Финансовый 3 4 3" xfId="423"/>
    <cellStyle name="Финансовый 3 4 3 2" xfId="424"/>
    <cellStyle name="Финансовый 3 4 4" xfId="425"/>
    <cellStyle name="Финансовый 3 5" xfId="426"/>
    <cellStyle name="Финансовый 3 5 2" xfId="427"/>
    <cellStyle name="Финансовый 3 6" xfId="428"/>
    <cellStyle name="Финансовый 3 6 2" xfId="429"/>
    <cellStyle name="Финансовый 3 7" xfId="430"/>
    <cellStyle name="Финансовый 3 7 2" xfId="431"/>
    <cellStyle name="Финансовый 3 8" xfId="432"/>
    <cellStyle name="Хороший 2" xfId="433"/>
    <cellStyle name="Хороший 3" xfId="4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T81"/>
  <sheetViews>
    <sheetView tabSelected="1" topLeftCell="A52" zoomScale="70" zoomScaleNormal="70" workbookViewId="0">
      <selection activeCell="O54" sqref="O54"/>
    </sheetView>
  </sheetViews>
  <sheetFormatPr defaultRowHeight="12.75"/>
  <cols>
    <col min="1" max="1" width="13.7109375" style="1" customWidth="1"/>
    <col min="2" max="2" width="70.5703125" style="1" customWidth="1"/>
    <col min="3" max="3" width="20.140625" style="1" customWidth="1"/>
    <col min="4" max="4" width="22.28515625" style="1" customWidth="1"/>
    <col min="5" max="7" width="17" style="1" customWidth="1"/>
    <col min="8" max="8" width="27.42578125" style="1" customWidth="1"/>
    <col min="9" max="9" width="5.28515625" style="1" customWidth="1"/>
    <col min="10" max="10" width="7.28515625" style="1" customWidth="1"/>
    <col min="11" max="11" width="6.85546875" style="1" customWidth="1"/>
    <col min="12" max="12" width="3.85546875" style="1" customWidth="1"/>
    <col min="13" max="13" width="4.7109375" style="1" customWidth="1"/>
    <col min="14" max="16" width="6.5703125" style="1" customWidth="1"/>
    <col min="17" max="17" width="4.42578125" style="1" customWidth="1"/>
    <col min="18" max="18" width="5.140625" style="1" customWidth="1"/>
    <col min="19" max="19" width="4.42578125" style="1" customWidth="1"/>
    <col min="20" max="20" width="5" style="1" customWidth="1"/>
    <col min="21" max="23" width="6.5703125" style="1" customWidth="1"/>
    <col min="24" max="24" width="7" style="1" customWidth="1"/>
    <col min="25" max="25" width="6.5703125" style="1" customWidth="1"/>
    <col min="26" max="26" width="7.42578125" style="1" customWidth="1"/>
    <col min="27" max="27" width="4" style="1" customWidth="1"/>
    <col min="28" max="28" width="6.5703125" style="1" customWidth="1"/>
    <col min="29" max="29" width="18.42578125" style="1" customWidth="1"/>
    <col min="30" max="30" width="24.28515625" style="1" customWidth="1"/>
    <col min="31" max="31" width="14.42578125" style="1" customWidth="1"/>
    <col min="32" max="32" width="25.5703125" style="1" customWidth="1"/>
    <col min="33" max="33" width="12.42578125" style="1" customWidth="1"/>
    <col min="34" max="34" width="19.85546875" style="1" customWidth="1"/>
    <col min="35" max="36" width="4.7109375" style="1" customWidth="1"/>
    <col min="37" max="37" width="4.28515625" style="1" customWidth="1"/>
    <col min="38" max="38" width="4.42578125" style="1" customWidth="1"/>
    <col min="39" max="39" width="5.140625" style="1" customWidth="1"/>
    <col min="40" max="40" width="5.7109375" style="1" customWidth="1"/>
    <col min="41" max="41" width="6.28515625" style="1" customWidth="1"/>
    <col min="42" max="42" width="6.5703125" style="1" customWidth="1"/>
    <col min="43" max="43" width="6.28515625" style="1" customWidth="1"/>
    <col min="44" max="45" width="5.7109375" style="1" customWidth="1"/>
    <col min="46" max="46" width="14.7109375" style="1" customWidth="1"/>
    <col min="47" max="56" width="5.7109375" style="1" customWidth="1"/>
    <col min="57" max="16384" width="9.140625" style="1"/>
  </cols>
  <sheetData>
    <row r="1" spans="1:46">
      <c r="G1" s="2"/>
      <c r="H1" s="3" t="s">
        <v>0</v>
      </c>
    </row>
    <row r="2" spans="1:46">
      <c r="G2" s="2"/>
      <c r="H2" s="3" t="s">
        <v>1</v>
      </c>
    </row>
    <row r="3" spans="1:46">
      <c r="G3" s="2"/>
      <c r="H3" s="3" t="s">
        <v>2</v>
      </c>
    </row>
    <row r="4" spans="1:46">
      <c r="A4" s="38" t="s">
        <v>3</v>
      </c>
      <c r="B4" s="38"/>
      <c r="C4" s="38"/>
      <c r="D4" s="38"/>
      <c r="E4" s="38"/>
      <c r="F4" s="38"/>
      <c r="G4" s="38"/>
      <c r="H4" s="38"/>
    </row>
    <row r="6" spans="1:46" ht="12.75" customHeight="1">
      <c r="A6" s="39" t="s">
        <v>117</v>
      </c>
      <c r="B6" s="39"/>
      <c r="C6" s="39"/>
      <c r="D6" s="39"/>
      <c r="E6" s="39"/>
      <c r="F6" s="39"/>
      <c r="G6" s="39"/>
      <c r="H6" s="39"/>
      <c r="I6" s="4"/>
      <c r="J6" s="4"/>
      <c r="K6" s="4"/>
      <c r="L6" s="4"/>
      <c r="M6" s="4"/>
      <c r="N6" s="4"/>
      <c r="O6" s="4"/>
      <c r="P6" s="4"/>
      <c r="Q6" s="4"/>
      <c r="R6" s="4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</row>
    <row r="7" spans="1:46" ht="12.75" customHeight="1">
      <c r="A7" s="40" t="s">
        <v>4</v>
      </c>
      <c r="B7" s="40"/>
      <c r="C7" s="40"/>
      <c r="D7" s="40"/>
      <c r="E7" s="40"/>
      <c r="F7" s="40"/>
      <c r="G7" s="40"/>
      <c r="H7" s="40"/>
      <c r="I7" s="4"/>
      <c r="J7" s="4"/>
      <c r="K7" s="4"/>
      <c r="L7" s="4"/>
      <c r="M7" s="4"/>
      <c r="N7" s="4"/>
      <c r="O7" s="4"/>
      <c r="P7" s="4"/>
      <c r="Q7" s="4"/>
      <c r="R7" s="4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</row>
    <row r="8" spans="1:46" ht="12.75" customHeight="1">
      <c r="A8" s="6"/>
      <c r="B8" s="6"/>
      <c r="C8" s="6"/>
      <c r="D8" s="6"/>
      <c r="E8" s="6"/>
      <c r="F8" s="6"/>
      <c r="G8" s="6"/>
      <c r="H8" s="6"/>
      <c r="I8" s="4"/>
      <c r="J8" s="4"/>
      <c r="K8" s="4"/>
      <c r="L8" s="4"/>
      <c r="M8" s="4"/>
      <c r="N8" s="4"/>
      <c r="O8" s="4"/>
      <c r="P8" s="4"/>
      <c r="Q8" s="4"/>
      <c r="R8" s="4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6" ht="12.75" customHeight="1">
      <c r="A9" s="39" t="s">
        <v>116</v>
      </c>
      <c r="B9" s="39"/>
      <c r="C9" s="39"/>
      <c r="D9" s="39"/>
      <c r="E9" s="39"/>
      <c r="F9" s="39"/>
      <c r="G9" s="39"/>
      <c r="H9" s="39"/>
      <c r="I9" s="4"/>
      <c r="J9" s="4"/>
      <c r="K9" s="4"/>
      <c r="L9" s="4"/>
      <c r="M9" s="4"/>
      <c r="N9" s="4"/>
      <c r="O9" s="4"/>
      <c r="P9" s="4"/>
      <c r="Q9" s="4"/>
      <c r="R9" s="4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</row>
    <row r="10" spans="1:46" ht="12.75" customHeight="1">
      <c r="A10" s="6"/>
      <c r="B10" s="6"/>
      <c r="C10" s="6"/>
      <c r="D10" s="6"/>
      <c r="E10" s="6"/>
      <c r="F10" s="6"/>
      <c r="G10" s="6"/>
      <c r="H10" s="6"/>
      <c r="I10" s="4"/>
      <c r="J10" s="4"/>
      <c r="K10" s="4"/>
      <c r="L10" s="4"/>
      <c r="M10" s="4"/>
      <c r="N10" s="4"/>
      <c r="O10" s="4"/>
      <c r="P10" s="4"/>
      <c r="Q10" s="4"/>
      <c r="R10" s="4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</row>
    <row r="11" spans="1:46" ht="13.5" customHeight="1">
      <c r="A11" s="39" t="s">
        <v>135</v>
      </c>
      <c r="B11" s="39"/>
      <c r="C11" s="39"/>
      <c r="D11" s="39"/>
      <c r="E11" s="39"/>
      <c r="F11" s="39"/>
      <c r="G11" s="39"/>
      <c r="H11" s="39"/>
      <c r="I11" s="4"/>
      <c r="J11" s="4"/>
      <c r="K11" s="4"/>
      <c r="L11" s="4"/>
      <c r="M11" s="4"/>
      <c r="N11" s="4"/>
      <c r="O11" s="4"/>
      <c r="P11" s="4"/>
      <c r="Q11" s="4"/>
      <c r="R11" s="4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</row>
    <row r="12" spans="1:46" ht="23.25" customHeight="1">
      <c r="A12" s="37" t="s">
        <v>5</v>
      </c>
      <c r="B12" s="37"/>
      <c r="C12" s="37"/>
      <c r="D12" s="37"/>
      <c r="E12" s="37"/>
      <c r="F12" s="37" t="s">
        <v>5</v>
      </c>
      <c r="G12" s="37"/>
      <c r="H12" s="37"/>
      <c r="I12" s="4"/>
      <c r="J12" s="4"/>
      <c r="K12" s="4"/>
      <c r="L12" s="4"/>
      <c r="M12" s="4"/>
      <c r="N12" s="4"/>
      <c r="O12" s="4"/>
      <c r="P12" s="4"/>
      <c r="Q12" s="4"/>
      <c r="R12" s="4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</row>
    <row r="13" spans="1:46" ht="12.75" customHeight="1">
      <c r="A13" s="39"/>
      <c r="B13" s="39"/>
      <c r="C13" s="39"/>
      <c r="D13" s="39"/>
      <c r="E13" s="39"/>
      <c r="F13" s="39"/>
      <c r="G13" s="39"/>
      <c r="H13" s="39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1:46" ht="53.25" customHeight="1">
      <c r="A14" s="41" t="s">
        <v>6</v>
      </c>
      <c r="B14" s="44" t="s">
        <v>7</v>
      </c>
      <c r="C14" s="44" t="s">
        <v>8</v>
      </c>
      <c r="D14" s="45" t="s">
        <v>9</v>
      </c>
      <c r="E14" s="46"/>
      <c r="F14" s="46"/>
      <c r="G14" s="46"/>
      <c r="H14" s="49" t="s">
        <v>10</v>
      </c>
      <c r="I14" s="8"/>
      <c r="J14" s="8"/>
      <c r="K14" s="8"/>
      <c r="L14" s="8"/>
      <c r="M14" s="8"/>
      <c r="N14" s="8"/>
      <c r="O14" s="8"/>
      <c r="P14" s="8"/>
    </row>
    <row r="15" spans="1:46" ht="18" customHeight="1">
      <c r="A15" s="42"/>
      <c r="B15" s="44"/>
      <c r="C15" s="44"/>
      <c r="D15" s="47"/>
      <c r="E15" s="48"/>
      <c r="F15" s="48"/>
      <c r="G15" s="48"/>
      <c r="H15" s="49"/>
    </row>
    <row r="16" spans="1:46" ht="36" customHeight="1">
      <c r="A16" s="42"/>
      <c r="B16" s="44"/>
      <c r="C16" s="44"/>
      <c r="D16" s="50" t="s">
        <v>119</v>
      </c>
      <c r="E16" s="51"/>
      <c r="F16" s="51"/>
      <c r="G16" s="52"/>
      <c r="H16" s="49"/>
    </row>
    <row r="17" spans="1:8" ht="75.75" customHeight="1">
      <c r="A17" s="43"/>
      <c r="B17" s="44"/>
      <c r="C17" s="44"/>
      <c r="D17" s="9" t="s">
        <v>120</v>
      </c>
      <c r="E17" s="9" t="s">
        <v>11</v>
      </c>
      <c r="F17" s="9" t="s">
        <v>12</v>
      </c>
      <c r="G17" s="9" t="s">
        <v>118</v>
      </c>
      <c r="H17" s="49"/>
    </row>
    <row r="18" spans="1:8" ht="15.75">
      <c r="A18" s="10">
        <v>1</v>
      </c>
      <c r="B18" s="10">
        <v>2</v>
      </c>
      <c r="C18" s="10">
        <v>3</v>
      </c>
      <c r="D18" s="11" t="s">
        <v>13</v>
      </c>
      <c r="E18" s="11" t="s">
        <v>14</v>
      </c>
      <c r="F18" s="11" t="s">
        <v>15</v>
      </c>
      <c r="G18" s="11" t="s">
        <v>16</v>
      </c>
      <c r="H18" s="12" t="s">
        <v>17</v>
      </c>
    </row>
    <row r="19" spans="1:8" ht="15.75">
      <c r="A19" s="13" t="s">
        <v>18</v>
      </c>
      <c r="B19" s="14" t="s">
        <v>19</v>
      </c>
      <c r="C19" s="15" t="s">
        <v>20</v>
      </c>
      <c r="D19" s="18">
        <f>D21</f>
        <v>14</v>
      </c>
      <c r="E19" s="18">
        <f t="shared" ref="E19:G19" si="0">E21</f>
        <v>31.57</v>
      </c>
      <c r="F19" s="18">
        <f t="shared" si="0"/>
        <v>0</v>
      </c>
      <c r="G19" s="18">
        <f t="shared" si="0"/>
        <v>11.370000000000001</v>
      </c>
      <c r="H19" s="15" t="s">
        <v>21</v>
      </c>
    </row>
    <row r="20" spans="1:8" ht="15.75">
      <c r="A20" s="13" t="s">
        <v>22</v>
      </c>
      <c r="B20" s="14" t="s">
        <v>23</v>
      </c>
      <c r="C20" s="15" t="s">
        <v>20</v>
      </c>
      <c r="D20" s="18">
        <f t="shared" ref="D20:G20" si="1">D27</f>
        <v>0</v>
      </c>
      <c r="E20" s="18">
        <f t="shared" si="1"/>
        <v>3</v>
      </c>
      <c r="F20" s="18">
        <f t="shared" si="1"/>
        <v>0</v>
      </c>
      <c r="G20" s="18">
        <f t="shared" si="1"/>
        <v>2.0499999999999998</v>
      </c>
      <c r="H20" s="15" t="s">
        <v>21</v>
      </c>
    </row>
    <row r="21" spans="1:8" ht="31.5">
      <c r="A21" s="13" t="s">
        <v>24</v>
      </c>
      <c r="B21" s="14" t="s">
        <v>25</v>
      </c>
      <c r="C21" s="15" t="s">
        <v>20</v>
      </c>
      <c r="D21" s="18">
        <f>D48</f>
        <v>14</v>
      </c>
      <c r="E21" s="18">
        <f t="shared" ref="E21:G21" si="2">E48</f>
        <v>31.57</v>
      </c>
      <c r="F21" s="18">
        <f t="shared" si="2"/>
        <v>0</v>
      </c>
      <c r="G21" s="18">
        <f t="shared" si="2"/>
        <v>11.370000000000001</v>
      </c>
      <c r="H21" s="15" t="s">
        <v>21</v>
      </c>
    </row>
    <row r="22" spans="1:8" ht="47.25">
      <c r="A22" s="13" t="s">
        <v>26</v>
      </c>
      <c r="B22" s="14" t="s">
        <v>27</v>
      </c>
      <c r="C22" s="15" t="s">
        <v>20</v>
      </c>
      <c r="D22" s="18">
        <f t="shared" ref="D22:G22" si="3">D76</f>
        <v>0</v>
      </c>
      <c r="E22" s="18">
        <f t="shared" si="3"/>
        <v>0</v>
      </c>
      <c r="F22" s="18">
        <f t="shared" si="3"/>
        <v>0</v>
      </c>
      <c r="G22" s="18">
        <f t="shared" si="3"/>
        <v>0</v>
      </c>
      <c r="H22" s="15" t="s">
        <v>21</v>
      </c>
    </row>
    <row r="23" spans="1:8" ht="31.5">
      <c r="A23" s="13" t="s">
        <v>28</v>
      </c>
      <c r="B23" s="14" t="s">
        <v>29</v>
      </c>
      <c r="C23" s="15" t="s">
        <v>20</v>
      </c>
      <c r="D23" s="18">
        <f t="shared" ref="D23:G23" si="4">D79</f>
        <v>0</v>
      </c>
      <c r="E23" s="18">
        <f t="shared" si="4"/>
        <v>0</v>
      </c>
      <c r="F23" s="18">
        <f t="shared" si="4"/>
        <v>0</v>
      </c>
      <c r="G23" s="18">
        <f t="shared" si="4"/>
        <v>0</v>
      </c>
      <c r="H23" s="15" t="s">
        <v>21</v>
      </c>
    </row>
    <row r="24" spans="1:8" ht="31.5">
      <c r="A24" s="13" t="s">
        <v>30</v>
      </c>
      <c r="B24" s="14" t="s">
        <v>31</v>
      </c>
      <c r="C24" s="15" t="s">
        <v>20</v>
      </c>
      <c r="D24" s="18">
        <f t="shared" ref="D24:G25" si="5">D80</f>
        <v>0</v>
      </c>
      <c r="E24" s="18">
        <f t="shared" si="5"/>
        <v>0</v>
      </c>
      <c r="F24" s="18">
        <f t="shared" si="5"/>
        <v>0</v>
      </c>
      <c r="G24" s="18">
        <f t="shared" si="5"/>
        <v>0</v>
      </c>
      <c r="H24" s="15" t="s">
        <v>21</v>
      </c>
    </row>
    <row r="25" spans="1:8" ht="15.75">
      <c r="A25" s="13" t="s">
        <v>32</v>
      </c>
      <c r="B25" s="14" t="s">
        <v>33</v>
      </c>
      <c r="C25" s="15" t="s">
        <v>20</v>
      </c>
      <c r="D25" s="18">
        <f t="shared" si="5"/>
        <v>0</v>
      </c>
      <c r="E25" s="18">
        <f t="shared" si="5"/>
        <v>0</v>
      </c>
      <c r="F25" s="18">
        <f t="shared" si="5"/>
        <v>0</v>
      </c>
      <c r="G25" s="18">
        <f t="shared" si="5"/>
        <v>0</v>
      </c>
      <c r="H25" s="15" t="s">
        <v>21</v>
      </c>
    </row>
    <row r="26" spans="1:8" ht="15.75">
      <c r="A26" s="13" t="s">
        <v>34</v>
      </c>
      <c r="B26" s="14" t="s">
        <v>134</v>
      </c>
      <c r="C26" s="15" t="s">
        <v>20</v>
      </c>
      <c r="D26" s="18">
        <f>D48</f>
        <v>14</v>
      </c>
      <c r="E26" s="18">
        <f t="shared" ref="E26:G26" si="6">E48</f>
        <v>31.57</v>
      </c>
      <c r="F26" s="18">
        <f t="shared" si="6"/>
        <v>0</v>
      </c>
      <c r="G26" s="18">
        <f t="shared" si="6"/>
        <v>11.370000000000001</v>
      </c>
      <c r="H26" s="15" t="s">
        <v>21</v>
      </c>
    </row>
    <row r="27" spans="1:8" ht="15.75">
      <c r="A27" s="13" t="s">
        <v>35</v>
      </c>
      <c r="B27" s="14" t="s">
        <v>36</v>
      </c>
      <c r="C27" s="15" t="s">
        <v>20</v>
      </c>
      <c r="D27" s="18">
        <f t="shared" ref="D27:G27" si="7">D28+D47</f>
        <v>0</v>
      </c>
      <c r="E27" s="18">
        <f t="shared" si="7"/>
        <v>3</v>
      </c>
      <c r="F27" s="18">
        <f t="shared" si="7"/>
        <v>0</v>
      </c>
      <c r="G27" s="18">
        <f t="shared" si="7"/>
        <v>2.0499999999999998</v>
      </c>
      <c r="H27" s="15" t="s">
        <v>21</v>
      </c>
    </row>
    <row r="28" spans="1:8" ht="31.5">
      <c r="A28" s="13" t="s">
        <v>37</v>
      </c>
      <c r="B28" s="14" t="s">
        <v>38</v>
      </c>
      <c r="C28" s="15" t="s">
        <v>20</v>
      </c>
      <c r="D28" s="18">
        <f t="shared" ref="D28:G28" si="8">D29+D31+D33</f>
        <v>0</v>
      </c>
      <c r="E28" s="18">
        <f t="shared" si="8"/>
        <v>3</v>
      </c>
      <c r="F28" s="18">
        <f t="shared" si="8"/>
        <v>0</v>
      </c>
      <c r="G28" s="18">
        <f t="shared" si="8"/>
        <v>2.0499999999999998</v>
      </c>
      <c r="H28" s="15" t="s">
        <v>21</v>
      </c>
    </row>
    <row r="29" spans="1:8" ht="47.25">
      <c r="A29" s="13" t="s">
        <v>39</v>
      </c>
      <c r="B29" s="14" t="s">
        <v>40</v>
      </c>
      <c r="C29" s="15" t="s">
        <v>20</v>
      </c>
      <c r="D29" s="18">
        <f>D30</f>
        <v>0</v>
      </c>
      <c r="E29" s="18">
        <f t="shared" ref="E29:G29" si="9">E30</f>
        <v>2</v>
      </c>
      <c r="F29" s="18">
        <f t="shared" si="9"/>
        <v>0</v>
      </c>
      <c r="G29" s="18">
        <f t="shared" si="9"/>
        <v>1.25</v>
      </c>
      <c r="H29" s="15" t="s">
        <v>21</v>
      </c>
    </row>
    <row r="30" spans="1:8" ht="63">
      <c r="A30" s="26" t="s">
        <v>122</v>
      </c>
      <c r="B30" s="36" t="s">
        <v>40</v>
      </c>
      <c r="C30" s="27" t="s">
        <v>146</v>
      </c>
      <c r="D30" s="35">
        <v>0</v>
      </c>
      <c r="E30" s="35">
        <v>2</v>
      </c>
      <c r="F30" s="35">
        <v>0</v>
      </c>
      <c r="G30" s="35">
        <v>1.25</v>
      </c>
      <c r="H30" s="34" t="s">
        <v>147</v>
      </c>
    </row>
    <row r="31" spans="1:8" ht="47.25">
      <c r="A31" s="13" t="s">
        <v>41</v>
      </c>
      <c r="B31" s="14" t="s">
        <v>42</v>
      </c>
      <c r="C31" s="15" t="s">
        <v>20</v>
      </c>
      <c r="D31" s="18">
        <f>D32</f>
        <v>0</v>
      </c>
      <c r="E31" s="18">
        <f t="shared" ref="E31:G31" si="10">E32</f>
        <v>1</v>
      </c>
      <c r="F31" s="18">
        <f t="shared" si="10"/>
        <v>0</v>
      </c>
      <c r="G31" s="18">
        <f t="shared" si="10"/>
        <v>0.8</v>
      </c>
      <c r="H31" s="15" t="s">
        <v>21</v>
      </c>
    </row>
    <row r="32" spans="1:8" ht="63">
      <c r="A32" s="26" t="s">
        <v>123</v>
      </c>
      <c r="B32" s="36" t="s">
        <v>124</v>
      </c>
      <c r="C32" s="27" t="s">
        <v>146</v>
      </c>
      <c r="D32" s="33">
        <v>0</v>
      </c>
      <c r="E32" s="33">
        <v>1</v>
      </c>
      <c r="F32" s="33">
        <v>0</v>
      </c>
      <c r="G32" s="35">
        <v>0.8</v>
      </c>
      <c r="H32" s="34" t="s">
        <v>147</v>
      </c>
    </row>
    <row r="33" spans="1:8" ht="31.5">
      <c r="A33" s="13" t="s">
        <v>43</v>
      </c>
      <c r="B33" s="14" t="s">
        <v>44</v>
      </c>
      <c r="C33" s="15" t="s">
        <v>20</v>
      </c>
      <c r="D33" s="18">
        <v>0</v>
      </c>
      <c r="E33" s="18">
        <v>0</v>
      </c>
      <c r="F33" s="18">
        <v>0</v>
      </c>
      <c r="G33" s="18">
        <v>0</v>
      </c>
      <c r="H33" s="15" t="s">
        <v>21</v>
      </c>
    </row>
    <row r="34" spans="1:8" ht="31.5">
      <c r="A34" s="13" t="s">
        <v>45</v>
      </c>
      <c r="B34" s="14" t="s">
        <v>46</v>
      </c>
      <c r="C34" s="15" t="s">
        <v>20</v>
      </c>
      <c r="D34" s="18">
        <v>0</v>
      </c>
      <c r="E34" s="18">
        <v>0</v>
      </c>
      <c r="F34" s="18">
        <v>0</v>
      </c>
      <c r="G34" s="18">
        <v>0</v>
      </c>
      <c r="H34" s="15" t="s">
        <v>21</v>
      </c>
    </row>
    <row r="35" spans="1:8" ht="47.25">
      <c r="A35" s="13" t="s">
        <v>47</v>
      </c>
      <c r="B35" s="14" t="s">
        <v>48</v>
      </c>
      <c r="C35" s="15" t="s">
        <v>20</v>
      </c>
      <c r="D35" s="18">
        <v>0</v>
      </c>
      <c r="E35" s="18">
        <v>0</v>
      </c>
      <c r="F35" s="18">
        <v>0</v>
      </c>
      <c r="G35" s="18">
        <v>0</v>
      </c>
      <c r="H35" s="15" t="s">
        <v>21</v>
      </c>
    </row>
    <row r="36" spans="1:8" ht="31.5">
      <c r="A36" s="13" t="s">
        <v>49</v>
      </c>
      <c r="B36" s="14" t="s">
        <v>50</v>
      </c>
      <c r="C36" s="15" t="s">
        <v>20</v>
      </c>
      <c r="D36" s="18">
        <v>0</v>
      </c>
      <c r="E36" s="18">
        <v>0</v>
      </c>
      <c r="F36" s="18">
        <v>0</v>
      </c>
      <c r="G36" s="18">
        <v>0</v>
      </c>
      <c r="H36" s="15" t="s">
        <v>21</v>
      </c>
    </row>
    <row r="37" spans="1:8" ht="31.5">
      <c r="A37" s="13" t="s">
        <v>51</v>
      </c>
      <c r="B37" s="14" t="s">
        <v>52</v>
      </c>
      <c r="C37" s="15" t="s">
        <v>20</v>
      </c>
      <c r="D37" s="18">
        <v>0</v>
      </c>
      <c r="E37" s="18">
        <v>0</v>
      </c>
      <c r="F37" s="18">
        <v>0</v>
      </c>
      <c r="G37" s="18">
        <v>0</v>
      </c>
      <c r="H37" s="15" t="s">
        <v>21</v>
      </c>
    </row>
    <row r="38" spans="1:8" ht="31.5">
      <c r="A38" s="13" t="s">
        <v>53</v>
      </c>
      <c r="B38" s="14" t="s">
        <v>54</v>
      </c>
      <c r="C38" s="15" t="s">
        <v>20</v>
      </c>
      <c r="D38" s="18">
        <v>0</v>
      </c>
      <c r="E38" s="18">
        <v>0</v>
      </c>
      <c r="F38" s="18">
        <v>0</v>
      </c>
      <c r="G38" s="18">
        <v>0</v>
      </c>
      <c r="H38" s="15" t="s">
        <v>21</v>
      </c>
    </row>
    <row r="39" spans="1:8" ht="78.75">
      <c r="A39" s="13" t="s">
        <v>53</v>
      </c>
      <c r="B39" s="14" t="s">
        <v>55</v>
      </c>
      <c r="C39" s="15" t="s">
        <v>20</v>
      </c>
      <c r="D39" s="18">
        <v>0</v>
      </c>
      <c r="E39" s="18">
        <v>0</v>
      </c>
      <c r="F39" s="18">
        <v>0</v>
      </c>
      <c r="G39" s="18">
        <v>0</v>
      </c>
      <c r="H39" s="15" t="s">
        <v>21</v>
      </c>
    </row>
    <row r="40" spans="1:8" ht="63">
      <c r="A40" s="13" t="s">
        <v>53</v>
      </c>
      <c r="B40" s="14" t="s">
        <v>56</v>
      </c>
      <c r="C40" s="15" t="s">
        <v>20</v>
      </c>
      <c r="D40" s="18">
        <v>0</v>
      </c>
      <c r="E40" s="18">
        <v>0</v>
      </c>
      <c r="F40" s="18">
        <v>0</v>
      </c>
      <c r="G40" s="18">
        <v>0</v>
      </c>
      <c r="H40" s="15" t="s">
        <v>21</v>
      </c>
    </row>
    <row r="41" spans="1:8" ht="63">
      <c r="A41" s="13" t="s">
        <v>53</v>
      </c>
      <c r="B41" s="14" t="s">
        <v>57</v>
      </c>
      <c r="C41" s="15" t="s">
        <v>20</v>
      </c>
      <c r="D41" s="18">
        <v>0</v>
      </c>
      <c r="E41" s="18">
        <v>0</v>
      </c>
      <c r="F41" s="18">
        <v>0</v>
      </c>
      <c r="G41" s="18">
        <v>0</v>
      </c>
      <c r="H41" s="15" t="s">
        <v>21</v>
      </c>
    </row>
    <row r="42" spans="1:8" ht="78.75">
      <c r="A42" s="13" t="s">
        <v>58</v>
      </c>
      <c r="B42" s="14" t="s">
        <v>55</v>
      </c>
      <c r="C42" s="15" t="s">
        <v>20</v>
      </c>
      <c r="D42" s="18">
        <v>0</v>
      </c>
      <c r="E42" s="18">
        <v>0</v>
      </c>
      <c r="F42" s="18">
        <v>0</v>
      </c>
      <c r="G42" s="18">
        <v>0</v>
      </c>
      <c r="H42" s="15" t="s">
        <v>21</v>
      </c>
    </row>
    <row r="43" spans="1:8" ht="63">
      <c r="A43" s="13" t="s">
        <v>58</v>
      </c>
      <c r="B43" s="14" t="s">
        <v>56</v>
      </c>
      <c r="C43" s="15" t="s">
        <v>20</v>
      </c>
      <c r="D43" s="18">
        <v>0</v>
      </c>
      <c r="E43" s="18">
        <v>0</v>
      </c>
      <c r="F43" s="18">
        <v>0</v>
      </c>
      <c r="G43" s="18">
        <v>0</v>
      </c>
      <c r="H43" s="15" t="s">
        <v>21</v>
      </c>
    </row>
    <row r="44" spans="1:8" ht="63">
      <c r="A44" s="13" t="s">
        <v>58</v>
      </c>
      <c r="B44" s="14" t="s">
        <v>59</v>
      </c>
      <c r="C44" s="15" t="s">
        <v>20</v>
      </c>
      <c r="D44" s="18">
        <v>0</v>
      </c>
      <c r="E44" s="18">
        <v>0</v>
      </c>
      <c r="F44" s="18">
        <v>0</v>
      </c>
      <c r="G44" s="18">
        <v>0</v>
      </c>
      <c r="H44" s="15" t="s">
        <v>21</v>
      </c>
    </row>
    <row r="45" spans="1:8" ht="63">
      <c r="A45" s="17" t="s">
        <v>60</v>
      </c>
      <c r="B45" s="14" t="s">
        <v>61</v>
      </c>
      <c r="C45" s="15" t="s">
        <v>20</v>
      </c>
      <c r="D45" s="18">
        <v>0</v>
      </c>
      <c r="E45" s="18">
        <v>0</v>
      </c>
      <c r="F45" s="18">
        <v>0</v>
      </c>
      <c r="G45" s="18">
        <v>0</v>
      </c>
      <c r="H45" s="15" t="s">
        <v>21</v>
      </c>
    </row>
    <row r="46" spans="1:8" ht="47.25">
      <c r="A46" s="13" t="s">
        <v>62</v>
      </c>
      <c r="B46" s="14" t="s">
        <v>63</v>
      </c>
      <c r="C46" s="15" t="s">
        <v>20</v>
      </c>
      <c r="D46" s="18">
        <v>0</v>
      </c>
      <c r="E46" s="18">
        <v>0</v>
      </c>
      <c r="F46" s="18">
        <v>0</v>
      </c>
      <c r="G46" s="18">
        <v>0</v>
      </c>
      <c r="H46" s="15" t="s">
        <v>21</v>
      </c>
    </row>
    <row r="47" spans="1:8" ht="63">
      <c r="A47" s="17" t="s">
        <v>64</v>
      </c>
      <c r="B47" s="14" t="s">
        <v>65</v>
      </c>
      <c r="C47" s="15" t="s">
        <v>20</v>
      </c>
      <c r="D47" s="18">
        <v>0</v>
      </c>
      <c r="E47" s="18">
        <v>0</v>
      </c>
      <c r="F47" s="18">
        <v>0</v>
      </c>
      <c r="G47" s="18">
        <v>0</v>
      </c>
      <c r="H47" s="16" t="s">
        <v>21</v>
      </c>
    </row>
    <row r="48" spans="1:8" ht="31.5">
      <c r="A48" s="17" t="s">
        <v>67</v>
      </c>
      <c r="B48" s="14" t="s">
        <v>68</v>
      </c>
      <c r="C48" s="15" t="s">
        <v>20</v>
      </c>
      <c r="D48" s="18">
        <f>D49+D57</f>
        <v>14</v>
      </c>
      <c r="E48" s="18">
        <f>E49+E57</f>
        <v>31.57</v>
      </c>
      <c r="F48" s="18">
        <f>F49+F57</f>
        <v>0</v>
      </c>
      <c r="G48" s="18">
        <f>G49+G57</f>
        <v>11.370000000000001</v>
      </c>
      <c r="H48" s="16" t="s">
        <v>21</v>
      </c>
    </row>
    <row r="49" spans="1:8" ht="47.25">
      <c r="A49" s="17" t="s">
        <v>69</v>
      </c>
      <c r="B49" s="14" t="s">
        <v>70</v>
      </c>
      <c r="C49" s="15" t="s">
        <v>20</v>
      </c>
      <c r="D49" s="18">
        <f>D50</f>
        <v>14</v>
      </c>
      <c r="E49" s="18">
        <f t="shared" ref="E49:F49" si="11">E50</f>
        <v>0.17</v>
      </c>
      <c r="F49" s="18">
        <f t="shared" si="11"/>
        <v>0</v>
      </c>
      <c r="G49" s="18">
        <f>G50</f>
        <v>10.4</v>
      </c>
      <c r="H49" s="15" t="s">
        <v>21</v>
      </c>
    </row>
    <row r="50" spans="1:8" ht="31.5">
      <c r="A50" s="17" t="s">
        <v>71</v>
      </c>
      <c r="B50" s="14" t="s">
        <v>72</v>
      </c>
      <c r="C50" s="15" t="s">
        <v>20</v>
      </c>
      <c r="D50" s="18">
        <f>SUM(D51:D55)</f>
        <v>14</v>
      </c>
      <c r="E50" s="18">
        <f t="shared" ref="E50:G50" si="12">SUM(E51:E55)</f>
        <v>0.17</v>
      </c>
      <c r="F50" s="18">
        <f t="shared" si="12"/>
        <v>0</v>
      </c>
      <c r="G50" s="18">
        <f t="shared" si="12"/>
        <v>10.4</v>
      </c>
      <c r="H50" s="15" t="s">
        <v>21</v>
      </c>
    </row>
    <row r="51" spans="1:8" ht="78.75">
      <c r="A51" s="28" t="s">
        <v>71</v>
      </c>
      <c r="B51" s="29" t="s">
        <v>136</v>
      </c>
      <c r="C51" s="30" t="s">
        <v>125</v>
      </c>
      <c r="D51" s="31">
        <v>9</v>
      </c>
      <c r="E51" s="31">
        <v>0</v>
      </c>
      <c r="F51" s="31">
        <v>0</v>
      </c>
      <c r="G51" s="31">
        <v>0</v>
      </c>
      <c r="H51" s="32" t="s">
        <v>145</v>
      </c>
    </row>
    <row r="52" spans="1:8" ht="78.75">
      <c r="A52" s="28" t="s">
        <v>71</v>
      </c>
      <c r="B52" s="29" t="s">
        <v>137</v>
      </c>
      <c r="C52" s="30" t="s">
        <v>126</v>
      </c>
      <c r="D52" s="31">
        <v>3</v>
      </c>
      <c r="E52" s="31">
        <v>0</v>
      </c>
      <c r="F52" s="31">
        <v>0</v>
      </c>
      <c r="G52" s="31">
        <v>0</v>
      </c>
      <c r="H52" s="32" t="s">
        <v>145</v>
      </c>
    </row>
    <row r="53" spans="1:8" ht="63">
      <c r="A53" s="28" t="s">
        <v>71</v>
      </c>
      <c r="B53" s="29" t="s">
        <v>138</v>
      </c>
      <c r="C53" s="30" t="s">
        <v>127</v>
      </c>
      <c r="D53" s="31">
        <v>0</v>
      </c>
      <c r="E53" s="31">
        <v>0</v>
      </c>
      <c r="F53" s="31">
        <v>0</v>
      </c>
      <c r="G53" s="31">
        <v>10</v>
      </c>
      <c r="H53" s="32" t="s">
        <v>121</v>
      </c>
    </row>
    <row r="54" spans="1:8" ht="47.25">
      <c r="A54" s="28" t="s">
        <v>71</v>
      </c>
      <c r="B54" s="29" t="s">
        <v>139</v>
      </c>
      <c r="C54" s="30" t="s">
        <v>128</v>
      </c>
      <c r="D54" s="31">
        <v>2</v>
      </c>
      <c r="E54" s="31">
        <v>0</v>
      </c>
      <c r="F54" s="31">
        <v>0</v>
      </c>
      <c r="G54" s="31">
        <v>0</v>
      </c>
      <c r="H54" s="32" t="s">
        <v>121</v>
      </c>
    </row>
    <row r="55" spans="1:8" ht="63">
      <c r="A55" s="28" t="s">
        <v>71</v>
      </c>
      <c r="B55" s="29" t="s">
        <v>140</v>
      </c>
      <c r="C55" s="30" t="s">
        <v>129</v>
      </c>
      <c r="D55" s="31">
        <v>0</v>
      </c>
      <c r="E55" s="31">
        <v>0.17</v>
      </c>
      <c r="F55" s="31">
        <v>0</v>
      </c>
      <c r="G55" s="31">
        <v>0.4</v>
      </c>
      <c r="H55" s="32" t="s">
        <v>121</v>
      </c>
    </row>
    <row r="56" spans="1:8" ht="47.25">
      <c r="A56" s="13" t="s">
        <v>73</v>
      </c>
      <c r="B56" s="14" t="s">
        <v>74</v>
      </c>
      <c r="C56" s="15" t="s">
        <v>20</v>
      </c>
      <c r="D56" s="18">
        <v>0</v>
      </c>
      <c r="E56" s="18">
        <v>0</v>
      </c>
      <c r="F56" s="18">
        <v>0</v>
      </c>
      <c r="G56" s="18">
        <v>0</v>
      </c>
      <c r="H56" s="16" t="s">
        <v>21</v>
      </c>
    </row>
    <row r="57" spans="1:8" s="20" customFormat="1" ht="31.5">
      <c r="A57" s="21" t="s">
        <v>75</v>
      </c>
      <c r="B57" s="22" t="s">
        <v>76</v>
      </c>
      <c r="C57" s="23" t="s">
        <v>20</v>
      </c>
      <c r="D57" s="24">
        <f>D59</f>
        <v>0</v>
      </c>
      <c r="E57" s="24">
        <f t="shared" ref="E57:G57" si="13">E59</f>
        <v>31.4</v>
      </c>
      <c r="F57" s="24">
        <f t="shared" si="13"/>
        <v>0</v>
      </c>
      <c r="G57" s="24">
        <f t="shared" si="13"/>
        <v>0.97</v>
      </c>
      <c r="H57" s="19" t="s">
        <v>21</v>
      </c>
    </row>
    <row r="58" spans="1:8" s="20" customFormat="1" ht="15.75">
      <c r="A58" s="21" t="s">
        <v>66</v>
      </c>
      <c r="B58" s="22" t="s">
        <v>77</v>
      </c>
      <c r="C58" s="23" t="s">
        <v>20</v>
      </c>
      <c r="D58" s="24">
        <v>0</v>
      </c>
      <c r="E58" s="24">
        <v>0</v>
      </c>
      <c r="F58" s="24">
        <v>0</v>
      </c>
      <c r="G58" s="24">
        <v>0</v>
      </c>
      <c r="H58" s="19" t="s">
        <v>21</v>
      </c>
    </row>
    <row r="59" spans="1:8" s="20" customFormat="1" ht="31.5">
      <c r="A59" s="25" t="s">
        <v>78</v>
      </c>
      <c r="B59" s="22" t="s">
        <v>79</v>
      </c>
      <c r="C59" s="23" t="s">
        <v>20</v>
      </c>
      <c r="D59" s="24">
        <f>SUM(D60:D63)</f>
        <v>0</v>
      </c>
      <c r="E59" s="24">
        <f t="shared" ref="E59:G59" si="14">SUM(E60:E63)</f>
        <v>31.4</v>
      </c>
      <c r="F59" s="24">
        <f t="shared" si="14"/>
        <v>0</v>
      </c>
      <c r="G59" s="24">
        <f t="shared" si="14"/>
        <v>0.97</v>
      </c>
      <c r="H59" s="23" t="s">
        <v>21</v>
      </c>
    </row>
    <row r="60" spans="1:8" s="20" customFormat="1" ht="78.75">
      <c r="A60" s="28" t="s">
        <v>78</v>
      </c>
      <c r="B60" s="29" t="s">
        <v>141</v>
      </c>
      <c r="C60" s="30" t="s">
        <v>130</v>
      </c>
      <c r="D60" s="31">
        <v>0</v>
      </c>
      <c r="E60" s="31">
        <v>1.1000000000000001</v>
      </c>
      <c r="F60" s="31">
        <v>0</v>
      </c>
      <c r="G60" s="31">
        <v>0.41</v>
      </c>
      <c r="H60" s="32" t="s">
        <v>121</v>
      </c>
    </row>
    <row r="61" spans="1:8" s="20" customFormat="1" ht="78.75">
      <c r="A61" s="28" t="s">
        <v>78</v>
      </c>
      <c r="B61" s="29" t="s">
        <v>142</v>
      </c>
      <c r="C61" s="30" t="s">
        <v>131</v>
      </c>
      <c r="D61" s="31">
        <v>0</v>
      </c>
      <c r="E61" s="31">
        <v>4.25</v>
      </c>
      <c r="F61" s="31">
        <v>0</v>
      </c>
      <c r="G61" s="31">
        <v>0.16</v>
      </c>
      <c r="H61" s="32" t="s">
        <v>121</v>
      </c>
    </row>
    <row r="62" spans="1:8" s="20" customFormat="1" ht="78.75">
      <c r="A62" s="28" t="s">
        <v>78</v>
      </c>
      <c r="B62" s="29" t="s">
        <v>143</v>
      </c>
      <c r="C62" s="30" t="s">
        <v>132</v>
      </c>
      <c r="D62" s="31">
        <v>0</v>
      </c>
      <c r="E62" s="31">
        <v>3.05</v>
      </c>
      <c r="F62" s="31">
        <v>0</v>
      </c>
      <c r="G62" s="31">
        <v>0.4</v>
      </c>
      <c r="H62" s="32" t="s">
        <v>121</v>
      </c>
    </row>
    <row r="63" spans="1:8" s="20" customFormat="1" ht="63">
      <c r="A63" s="28" t="s">
        <v>78</v>
      </c>
      <c r="B63" s="29" t="s">
        <v>144</v>
      </c>
      <c r="C63" s="30" t="s">
        <v>133</v>
      </c>
      <c r="D63" s="31">
        <v>0</v>
      </c>
      <c r="E63" s="31">
        <v>23</v>
      </c>
      <c r="F63" s="31">
        <v>0</v>
      </c>
      <c r="G63" s="31">
        <v>0</v>
      </c>
      <c r="H63" s="32" t="s">
        <v>121</v>
      </c>
    </row>
    <row r="64" spans="1:8" ht="31.5">
      <c r="A64" s="13" t="s">
        <v>80</v>
      </c>
      <c r="B64" s="14" t="s">
        <v>81</v>
      </c>
      <c r="C64" s="15" t="s">
        <v>20</v>
      </c>
      <c r="D64" s="18">
        <v>0</v>
      </c>
      <c r="E64" s="18">
        <v>0</v>
      </c>
      <c r="F64" s="18">
        <v>0</v>
      </c>
      <c r="G64" s="18">
        <v>0</v>
      </c>
      <c r="H64" s="15" t="s">
        <v>21</v>
      </c>
    </row>
    <row r="65" spans="1:8" ht="31.5">
      <c r="A65" s="13" t="s">
        <v>82</v>
      </c>
      <c r="B65" s="14" t="s">
        <v>83</v>
      </c>
      <c r="C65" s="15" t="s">
        <v>20</v>
      </c>
      <c r="D65" s="18">
        <v>0</v>
      </c>
      <c r="E65" s="18">
        <v>0</v>
      </c>
      <c r="F65" s="18">
        <v>0</v>
      </c>
      <c r="G65" s="18">
        <v>0</v>
      </c>
      <c r="H65" s="15" t="s">
        <v>21</v>
      </c>
    </row>
    <row r="66" spans="1:8" ht="31.5">
      <c r="A66" s="13" t="s">
        <v>84</v>
      </c>
      <c r="B66" s="14" t="s">
        <v>85</v>
      </c>
      <c r="C66" s="15" t="s">
        <v>20</v>
      </c>
      <c r="D66" s="18">
        <v>0</v>
      </c>
      <c r="E66" s="18">
        <v>0</v>
      </c>
      <c r="F66" s="18">
        <v>0</v>
      </c>
      <c r="G66" s="18">
        <v>0</v>
      </c>
      <c r="H66" s="15" t="s">
        <v>21</v>
      </c>
    </row>
    <row r="67" spans="1:8" ht="31.5">
      <c r="A67" s="13" t="s">
        <v>86</v>
      </c>
      <c r="B67" s="14" t="s">
        <v>87</v>
      </c>
      <c r="C67" s="15" t="s">
        <v>20</v>
      </c>
      <c r="D67" s="18">
        <v>0</v>
      </c>
      <c r="E67" s="18">
        <v>0</v>
      </c>
      <c r="F67" s="18">
        <v>0</v>
      </c>
      <c r="G67" s="18">
        <v>0</v>
      </c>
      <c r="H67" s="15" t="s">
        <v>21</v>
      </c>
    </row>
    <row r="68" spans="1:8" ht="31.5">
      <c r="A68" s="13" t="s">
        <v>88</v>
      </c>
      <c r="B68" s="14" t="s">
        <v>89</v>
      </c>
      <c r="C68" s="15" t="s">
        <v>20</v>
      </c>
      <c r="D68" s="18">
        <v>0</v>
      </c>
      <c r="E68" s="18">
        <v>0</v>
      </c>
      <c r="F68" s="18">
        <v>0</v>
      </c>
      <c r="G68" s="18">
        <v>0</v>
      </c>
      <c r="H68" s="15" t="s">
        <v>21</v>
      </c>
    </row>
    <row r="69" spans="1:8" ht="31.5">
      <c r="A69" s="13" t="s">
        <v>90</v>
      </c>
      <c r="B69" s="14" t="s">
        <v>91</v>
      </c>
      <c r="C69" s="15" t="s">
        <v>20</v>
      </c>
      <c r="D69" s="18">
        <v>0</v>
      </c>
      <c r="E69" s="18">
        <v>0</v>
      </c>
      <c r="F69" s="18">
        <v>0</v>
      </c>
      <c r="G69" s="18">
        <v>0</v>
      </c>
      <c r="H69" s="15" t="s">
        <v>21</v>
      </c>
    </row>
    <row r="70" spans="1:8" ht="31.5">
      <c r="A70" s="13" t="s">
        <v>92</v>
      </c>
      <c r="B70" s="14" t="s">
        <v>93</v>
      </c>
      <c r="C70" s="15" t="s">
        <v>20</v>
      </c>
      <c r="D70" s="18">
        <v>0</v>
      </c>
      <c r="E70" s="18">
        <v>0</v>
      </c>
      <c r="F70" s="18">
        <v>0</v>
      </c>
      <c r="G70" s="18">
        <v>0</v>
      </c>
      <c r="H70" s="15" t="s">
        <v>21</v>
      </c>
    </row>
    <row r="71" spans="1:8" ht="31.5">
      <c r="A71" s="13" t="s">
        <v>94</v>
      </c>
      <c r="B71" s="14" t="s">
        <v>95</v>
      </c>
      <c r="C71" s="15" t="s">
        <v>20</v>
      </c>
      <c r="D71" s="18">
        <v>0</v>
      </c>
      <c r="E71" s="18">
        <v>0</v>
      </c>
      <c r="F71" s="18">
        <v>0</v>
      </c>
      <c r="G71" s="18">
        <v>0</v>
      </c>
      <c r="H71" s="15" t="s">
        <v>21</v>
      </c>
    </row>
    <row r="72" spans="1:8" ht="47.25">
      <c r="A72" s="13" t="s">
        <v>96</v>
      </c>
      <c r="B72" s="14" t="s">
        <v>97</v>
      </c>
      <c r="C72" s="15" t="s">
        <v>20</v>
      </c>
      <c r="D72" s="18">
        <v>0</v>
      </c>
      <c r="E72" s="18">
        <v>0</v>
      </c>
      <c r="F72" s="18">
        <v>0</v>
      </c>
      <c r="G72" s="18">
        <v>0</v>
      </c>
      <c r="H72" s="15" t="s">
        <v>21</v>
      </c>
    </row>
    <row r="73" spans="1:8" ht="31.5">
      <c r="A73" s="17" t="s">
        <v>98</v>
      </c>
      <c r="B73" s="14" t="s">
        <v>99</v>
      </c>
      <c r="C73" s="15" t="s">
        <v>20</v>
      </c>
      <c r="D73" s="18">
        <v>0</v>
      </c>
      <c r="E73" s="18">
        <v>0</v>
      </c>
      <c r="F73" s="18">
        <v>0</v>
      </c>
      <c r="G73" s="18">
        <v>0</v>
      </c>
      <c r="H73" s="15" t="s">
        <v>21</v>
      </c>
    </row>
    <row r="74" spans="1:8" ht="31.5">
      <c r="A74" s="13" t="s">
        <v>100</v>
      </c>
      <c r="B74" s="14" t="s">
        <v>101</v>
      </c>
      <c r="C74" s="15" t="s">
        <v>20</v>
      </c>
      <c r="D74" s="18">
        <v>0</v>
      </c>
      <c r="E74" s="18">
        <v>0</v>
      </c>
      <c r="F74" s="18">
        <v>0</v>
      </c>
      <c r="G74" s="18">
        <v>0</v>
      </c>
      <c r="H74" s="15" t="s">
        <v>21</v>
      </c>
    </row>
    <row r="75" spans="1:8" ht="31.5">
      <c r="A75" s="13" t="s">
        <v>102</v>
      </c>
      <c r="B75" s="14" t="s">
        <v>103</v>
      </c>
      <c r="C75" s="15" t="s">
        <v>20</v>
      </c>
      <c r="D75" s="18">
        <v>0</v>
      </c>
      <c r="E75" s="18">
        <v>0</v>
      </c>
      <c r="F75" s="18">
        <v>0</v>
      </c>
      <c r="G75" s="18">
        <v>0</v>
      </c>
      <c r="H75" s="16" t="s">
        <v>21</v>
      </c>
    </row>
    <row r="76" spans="1:8" ht="47.25">
      <c r="A76" s="13" t="s">
        <v>104</v>
      </c>
      <c r="B76" s="14" t="s">
        <v>105</v>
      </c>
      <c r="C76" s="15" t="s">
        <v>20</v>
      </c>
      <c r="D76" s="18">
        <v>0</v>
      </c>
      <c r="E76" s="18">
        <v>0</v>
      </c>
      <c r="F76" s="18">
        <v>0</v>
      </c>
      <c r="G76" s="18">
        <v>0</v>
      </c>
      <c r="H76" s="15" t="s">
        <v>21</v>
      </c>
    </row>
    <row r="77" spans="1:8" ht="47.25">
      <c r="A77" s="13" t="s">
        <v>106</v>
      </c>
      <c r="B77" s="14" t="s">
        <v>107</v>
      </c>
      <c r="C77" s="15" t="s">
        <v>20</v>
      </c>
      <c r="D77" s="18">
        <v>0</v>
      </c>
      <c r="E77" s="18">
        <v>0</v>
      </c>
      <c r="F77" s="18">
        <v>0</v>
      </c>
      <c r="G77" s="18">
        <v>0</v>
      </c>
      <c r="H77" s="15" t="s">
        <v>21</v>
      </c>
    </row>
    <row r="78" spans="1:8" ht="47.25">
      <c r="A78" s="13" t="s">
        <v>108</v>
      </c>
      <c r="B78" s="14" t="s">
        <v>109</v>
      </c>
      <c r="C78" s="15" t="s">
        <v>20</v>
      </c>
      <c r="D78" s="18">
        <v>0</v>
      </c>
      <c r="E78" s="18">
        <v>0</v>
      </c>
      <c r="F78" s="18">
        <v>0</v>
      </c>
      <c r="G78" s="18">
        <v>0</v>
      </c>
      <c r="H78" s="15" t="s">
        <v>21</v>
      </c>
    </row>
    <row r="79" spans="1:8" ht="31.5">
      <c r="A79" s="13" t="s">
        <v>110</v>
      </c>
      <c r="B79" s="14" t="s">
        <v>111</v>
      </c>
      <c r="C79" s="15" t="s">
        <v>20</v>
      </c>
      <c r="D79" s="18">
        <v>0</v>
      </c>
      <c r="E79" s="18">
        <v>0</v>
      </c>
      <c r="F79" s="18">
        <v>0</v>
      </c>
      <c r="G79" s="18">
        <v>0</v>
      </c>
      <c r="H79" s="15" t="s">
        <v>21</v>
      </c>
    </row>
    <row r="80" spans="1:8" ht="31.5">
      <c r="A80" s="13" t="s">
        <v>112</v>
      </c>
      <c r="B80" s="14" t="s">
        <v>113</v>
      </c>
      <c r="C80" s="15" t="s">
        <v>20</v>
      </c>
      <c r="D80" s="18">
        <v>0</v>
      </c>
      <c r="E80" s="18">
        <v>0</v>
      </c>
      <c r="F80" s="18">
        <v>0</v>
      </c>
      <c r="G80" s="18">
        <v>0</v>
      </c>
      <c r="H80" s="15" t="s">
        <v>21</v>
      </c>
    </row>
    <row r="81" spans="1:8" ht="15.75">
      <c r="A81" s="13" t="s">
        <v>114</v>
      </c>
      <c r="B81" s="14" t="s">
        <v>115</v>
      </c>
      <c r="C81" s="15" t="s">
        <v>20</v>
      </c>
      <c r="D81" s="18">
        <v>0</v>
      </c>
      <c r="E81" s="18">
        <v>0</v>
      </c>
      <c r="F81" s="18">
        <v>0</v>
      </c>
      <c r="G81" s="18">
        <v>0</v>
      </c>
      <c r="H81" s="15" t="s">
        <v>21</v>
      </c>
    </row>
  </sheetData>
  <mergeCells count="13">
    <mergeCell ref="A13:H13"/>
    <mergeCell ref="A14:A17"/>
    <mergeCell ref="B14:B17"/>
    <mergeCell ref="C14:C17"/>
    <mergeCell ref="D14:G15"/>
    <mergeCell ref="H14:H17"/>
    <mergeCell ref="D16:G16"/>
    <mergeCell ref="A12:H12"/>
    <mergeCell ref="A4:H4"/>
    <mergeCell ref="A6:H6"/>
    <mergeCell ref="A7:H7"/>
    <mergeCell ref="A9:H9"/>
    <mergeCell ref="A11:H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ekushnirov</dc:creator>
  <cp:lastModifiedBy>nte_MorozovDS</cp:lastModifiedBy>
  <dcterms:created xsi:type="dcterms:W3CDTF">2024-10-14T15:45:11Z</dcterms:created>
  <dcterms:modified xsi:type="dcterms:W3CDTF">2025-09-10T13:52:20Z</dcterms:modified>
</cp:coreProperties>
</file>